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vgordievskaya\Desktop\"/>
    </mc:Choice>
  </mc:AlternateContent>
  <bookViews>
    <workbookView xWindow="0" yWindow="0" windowWidth="15360" windowHeight="7620"/>
  </bookViews>
  <sheets>
    <sheet name="Доп.соглашение_Акция" sheetId="3" r:id="rId1"/>
    <sheet name="Доп№2" sheetId="5" state="hidden" r:id="rId2"/>
    <sheet name="Лист1" sheetId="4" state="hidden" r:id="rId3"/>
    <sheet name="Инструкция по заполнению" sheetId="6" state="hidden" r:id="rId4"/>
  </sheets>
  <externalReferences>
    <externalReference r:id="rId5"/>
    <externalReference r:id="rId6"/>
  </externalReferences>
  <definedNames>
    <definedName name="Ввод">Лист1!$A$10:$A$11</definedName>
    <definedName name="Вид_акц_марки">Лист1!$F$81:$F$82</definedName>
    <definedName name="Вывод">Лист1!$A$12:$A$13</definedName>
    <definedName name="единица">Лист1!$A$20:$A$21</definedName>
    <definedName name="_xlnm.Print_Titles" localSheetId="1">Доп№2!$B:$C</definedName>
    <definedName name="Изменение_ЗЦ">IFERROR((Доп.соглашение_Акция!$H1-Доп.соглашение_Акция!$G1)/Доп.соглашение_Акция!$G1," ")</definedName>
    <definedName name="Изменение_НДС">IFERROR(IF(Доп.соглашение_Акция!$J1-Доп.соглашение_Акция!$K1=0," ",Доп.соглашение_Акция!$J1-Доп.соглашение_Акция!$K1)," ")</definedName>
    <definedName name="код_товара">Доп.соглашение_Акция!$B1</definedName>
    <definedName name="Наименование">Доп.соглашение_Акция!#REF!</definedName>
    <definedName name="НДС">Лист1!$A$15:$A$18</definedName>
    <definedName name="_xlnm.Print_Area" localSheetId="0">Доп.соглашение_Акция!$A$2:$O$39</definedName>
    <definedName name="_xlnm.Print_Area" localSheetId="1">Доп№2!$A$1:$AQ$55</definedName>
    <definedName name="Остат_срок">[1]Лист1!$A$81:$A$84</definedName>
    <definedName name="Поддон">Лист1!$A$43:$A$44</definedName>
    <definedName name="Причина_вывода">Лист1!$A$28:$A$40</definedName>
    <definedName name="ср_маг">IFERROR(CEILING(IF(#REF!&gt;180,90,LOOKUP(#REF!,Лист1!$E$3:$F$6,Лист1!$G$3:$G$6)*#REF!),1),0)</definedName>
    <definedName name="ср_поставщик">FLOOR(#REF!*(1-#REF!),1)</definedName>
    <definedName name="ср_склад">IFERROR(#REF!-#REF!-#REF!-#REF!,0)</definedName>
    <definedName name="Тип_акц_марки">OFFSET(Лист1!$A$82,MATCH(#REF!,Лист1!$A$82:$A$170,0)-1,1,COUNTIF(Лист1!$A$82:$A$170,#REF!),1)</definedName>
    <definedName name="Усл_вывода">Лист1!$A$23:$A$26</definedName>
    <definedName name="усл_поставки">Лист1!$A$2:$A$8</definedName>
    <definedName name="ФК">Лист1!$A$46:$A$78</definedName>
  </definedNames>
  <calcPr calcId="162913"/>
</workbook>
</file>

<file path=xl/calcChain.xml><?xml version="1.0" encoding="utf-8"?>
<calcChain xmlns="http://schemas.openxmlformats.org/spreadsheetml/2006/main">
  <c r="H28" i="3" l="1"/>
  <c r="L28" i="3"/>
  <c r="I24" i="3" l="1"/>
  <c r="I25" i="3"/>
  <c r="I26" i="3"/>
  <c r="I23" i="3" l="1"/>
  <c r="P26" i="3" l="1"/>
  <c r="P23" i="3"/>
  <c r="G15" i="3" l="1"/>
  <c r="N28" i="3" l="1"/>
  <c r="M28" i="3"/>
  <c r="J28" i="3"/>
  <c r="I28" i="3"/>
  <c r="C15" i="5" l="1"/>
  <c r="B15" i="5"/>
  <c r="Y7" i="5" l="1"/>
  <c r="AP7" i="5" s="1"/>
  <c r="V7" i="5"/>
  <c r="AN7" i="5" s="1"/>
  <c r="U7" i="5"/>
  <c r="AM7" i="5" s="1"/>
  <c r="C7" i="5"/>
  <c r="P4" i="5"/>
  <c r="AK4" i="5" s="1"/>
  <c r="M4" i="5"/>
  <c r="AI4" i="5" s="1"/>
  <c r="L4" i="5"/>
  <c r="AH4" i="5" s="1"/>
  <c r="I4" i="5"/>
  <c r="AD4" i="5" s="1"/>
  <c r="M15" i="3"/>
  <c r="L15" i="3"/>
  <c r="J15" i="3"/>
  <c r="I15" i="3"/>
  <c r="H15" i="3"/>
  <c r="E15" i="3"/>
</calcChain>
</file>

<file path=xl/sharedStrings.xml><?xml version="1.0" encoding="utf-8"?>
<sst xmlns="http://schemas.openxmlformats.org/spreadsheetml/2006/main" count="442" uniqueCount="300">
  <si>
    <t>Код товара GOLD</t>
  </si>
  <si>
    <t>Наименование товарной позиции                                       (не более 50 символов)</t>
  </si>
  <si>
    <t>Код поставщика GOLD</t>
  </si>
  <si>
    <t>Наименование поставщика</t>
  </si>
  <si>
    <t>Поставщик</t>
  </si>
  <si>
    <t>Покупатель</t>
  </si>
  <si>
    <t>__________________________</t>
  </si>
  <si>
    <t>Ед. 
изм, шт/кг</t>
  </si>
  <si>
    <t>Текущая закупочная цена без НДС, руб</t>
  </si>
  <si>
    <t>НОВАЯ закупочная цена без НДС, руб</t>
  </si>
  <si>
    <t>% изменения цены</t>
  </si>
  <si>
    <t>НОВАЯ закупочная цена с НДС, руб</t>
  </si>
  <si>
    <t>Узел комм.сети (терр/РЦ)</t>
  </si>
  <si>
    <t>Срок годности</t>
  </si>
  <si>
    <t>от</t>
  </si>
  <si>
    <t>до</t>
  </si>
  <si>
    <t>Коэф</t>
  </si>
  <si>
    <t>магазин</t>
  </si>
  <si>
    <t>70007/70011</t>
  </si>
  <si>
    <t>новый ввод</t>
  </si>
  <si>
    <t>расширение</t>
  </si>
  <si>
    <t>сокращение</t>
  </si>
  <si>
    <t>полный вывод</t>
  </si>
  <si>
    <t>шт</t>
  </si>
  <si>
    <t>кг</t>
  </si>
  <si>
    <t>распродажа</t>
  </si>
  <si>
    <t>возврат склад-поставщик</t>
  </si>
  <si>
    <t>возврат магазин-поставщик</t>
  </si>
  <si>
    <t>возврат магазин-склад, склад-поставщик</t>
  </si>
  <si>
    <t>Договорная кампания</t>
  </si>
  <si>
    <t>Сезонный ассортимент</t>
  </si>
  <si>
    <t>Снят с производства</t>
  </si>
  <si>
    <t>Прекращение сотрудничества</t>
  </si>
  <si>
    <t>Отсутствие поставок</t>
  </si>
  <si>
    <t>Аналитика продаж</t>
  </si>
  <si>
    <t>Качество товара</t>
  </si>
  <si>
    <t>Большие списания</t>
  </si>
  <si>
    <t>Собственное производство</t>
  </si>
  <si>
    <t>Специальное предложение</t>
  </si>
  <si>
    <t>Акция лояльности</t>
  </si>
  <si>
    <t>Государственное регулирование</t>
  </si>
  <si>
    <t>Административное регулирование</t>
  </si>
  <si>
    <t>Паллет</t>
  </si>
  <si>
    <t>евро 120х80</t>
  </si>
  <si>
    <t>фин 120х100</t>
  </si>
  <si>
    <t>Дополнение №2 к Приложению №3</t>
  </si>
  <si>
    <t>ЛОГИСТИЧЕСКИЕ ХАРАКТЕРИСТИКИ ТОВАРА</t>
  </si>
  <si>
    <t>ЛОГИСТИЧЕСКИЕ ХАРАКТЕРИСТИКИ ТОВАРА. ПРОДОЛЖЕНИЕ</t>
  </si>
  <si>
    <t>Обязательная информация для весовых товаров БЕЗ упаковки</t>
  </si>
  <si>
    <t xml:space="preserve"> Для алк. продукции</t>
  </si>
  <si>
    <t>Штрих-код товара</t>
  </si>
  <si>
    <t>Товарная категория</t>
  </si>
  <si>
    <t>Товарная субкатегория</t>
  </si>
  <si>
    <t>Страна производитель</t>
  </si>
  <si>
    <t>ВТМ</t>
  </si>
  <si>
    <t>Срок и t хранения</t>
  </si>
  <si>
    <t>Cостав:</t>
  </si>
  <si>
    <t>Пищ.цен/100г:</t>
  </si>
  <si>
    <t>Эн.цен:
ккал</t>
  </si>
  <si>
    <t>Изготовитель</t>
  </si>
  <si>
    <t>Способ изг.</t>
  </si>
  <si>
    <t>Крепость</t>
  </si>
  <si>
    <t>Код ФК</t>
  </si>
  <si>
    <t>№
ЛВ</t>
  </si>
  <si>
    <t>ОВХ единицы товара</t>
  </si>
  <si>
    <t>ОВХ внутр.упаковки (если имеется)</t>
  </si>
  <si>
    <t>ОВХ коробки</t>
  </si>
  <si>
    <t>ОВХ слоя</t>
  </si>
  <si>
    <t>ОВХ паллеты</t>
  </si>
  <si>
    <t>Тип/размер поддона (евро, фин.)</t>
  </si>
  <si>
    <t>t 
min</t>
  </si>
  <si>
    <t>t
 maх</t>
  </si>
  <si>
    <t>Общий min срок годности (СГ), дн</t>
  </si>
  <si>
    <t>б,г</t>
  </si>
  <si>
    <t>ж,г</t>
  </si>
  <si>
    <t>у,г</t>
  </si>
  <si>
    <t>Длина, 
см</t>
  </si>
  <si>
    <t>Ширина,
 см</t>
  </si>
  <si>
    <t>Высота,
 см</t>
  </si>
  <si>
    <t>Вес 
брутто,
 кг</t>
  </si>
  <si>
    <t xml:space="preserve">Кол-во тов. во внутр. уп. </t>
  </si>
  <si>
    <t>Кол-во вн.уп/кор, шт/кор</t>
  </si>
  <si>
    <t xml:space="preserve">Кол-во кор. в слое </t>
  </si>
  <si>
    <t xml:space="preserve">Кол-во слоев в паллете </t>
  </si>
  <si>
    <t>, именуемое в дальнейшем "Поставщик", в лице</t>
  </si>
  <si>
    <t>Остат.
срок при поставке, %</t>
  </si>
  <si>
    <t>к  Договору  поставки  №</t>
  </si>
  <si>
    <t>«</t>
  </si>
  <si>
    <t>г.</t>
  </si>
  <si>
    <t>,   действующего  на   основании</t>
  </si>
  <si>
    <t>именуемое  в  дальнейшем  "Покупатель",  в  лице</t>
  </si>
  <si>
    <t>, с одной стороны, и</t>
  </si>
  <si>
    <t>,  с   другой   стороны,   далее  совместно   именуемые  «Стороны»,   а   по  отдельности   –   «Сторона»,</t>
  </si>
  <si>
    <t>поставки")  о нижеследующем:</t>
  </si>
  <si>
    <t xml:space="preserve"> г. (далее  –  «Договор </t>
  </si>
  <si>
    <t xml:space="preserve">      к  Договору  поставки  №</t>
  </si>
  <si>
    <t>Г.</t>
  </si>
  <si>
    <t>от   «</t>
  </si>
  <si>
    <t>20</t>
  </si>
  <si>
    <t>от  «</t>
  </si>
  <si>
    <t xml:space="preserve">      к Договору поставки №</t>
  </si>
  <si>
    <t xml:space="preserve">200 Водка                                       </t>
  </si>
  <si>
    <t xml:space="preserve">211 Ликероводочные изделия с содержанием  этилового спирта до 25% включительно        </t>
  </si>
  <si>
    <t xml:space="preserve">212 Ликероводочные изделия с содержанием  этилового спирта свыше 25%                  </t>
  </si>
  <si>
    <t xml:space="preserve">229 Коньяк и арманьяк, реализуемые в бутылках             </t>
  </si>
  <si>
    <t>230 Коньяки, реализуемые в бутылках (*)</t>
  </si>
  <si>
    <t xml:space="preserve">231 Коньяки обработанные, предназначенные для  отгрузки с целью розлива на других предприятиях или промпереработки            </t>
  </si>
  <si>
    <t>232 Бренди</t>
  </si>
  <si>
    <t xml:space="preserve">238 Напитки коньячные с содержанием  этилового спирта до 25% включительно        </t>
  </si>
  <si>
    <t xml:space="preserve">239 Напитки коньячные  с содержанием  этилового спирта свыше 25%                  </t>
  </si>
  <si>
    <t xml:space="preserve">241 Напитки коньячные, бренди с содержанием  этилового спирта до 25%  включительно  (*)      </t>
  </si>
  <si>
    <t xml:space="preserve">242 Напитки коньячные, бренди с содержанием  этилового спирта свыше 25%  (*)                </t>
  </si>
  <si>
    <t xml:space="preserve">250 Напитки винные с содержанием этилового спирта до 25% включительно  (*)                 </t>
  </si>
  <si>
    <t xml:space="preserve">251 Напитки винные с содержанием этилового спирта свыше 25%  (*)                          </t>
  </si>
  <si>
    <t>252 Кальвадос</t>
  </si>
  <si>
    <t xml:space="preserve">260 Слабоалкогольная продукция                  </t>
  </si>
  <si>
    <t xml:space="preserve">270 Другие спиртные напитки с содержанием этилового спирта до 25%  включительно        </t>
  </si>
  <si>
    <t xml:space="preserve">280 Другие спиртные напитки с содержанием этилового спирта свыше 25%                  </t>
  </si>
  <si>
    <t xml:space="preserve">400 Вина натуральные  (*)                          </t>
  </si>
  <si>
    <t>401 Вино (виноградное)</t>
  </si>
  <si>
    <t>402 Вино с защищенным географическим указанием или с защищенным наименованием места происхождения</t>
  </si>
  <si>
    <t>403 Вино (виноградное столовое)</t>
  </si>
  <si>
    <t xml:space="preserve">410 Вина (за исключением натуральных, игристых и шампанских) (*)                                 </t>
  </si>
  <si>
    <t>411 Ликерное вино</t>
  </si>
  <si>
    <t>420 Вина плодовые (*)</t>
  </si>
  <si>
    <t>421 Фруктовое (плодовое) вино</t>
  </si>
  <si>
    <t xml:space="preserve">440 Вина игристые                               </t>
  </si>
  <si>
    <t xml:space="preserve">450 Вина шампанские                             </t>
  </si>
  <si>
    <t>460 Другие вина (*)</t>
  </si>
  <si>
    <t>461 Винный напиток с объемной долей этилового спирта от 1,5% до 22%, произведенный без добавления этилового спирта</t>
  </si>
  <si>
    <t>462 Винный напиток с объемной долей этилового спирта от 1,5% до 22%, произведенный с добавлением этилового спирта</t>
  </si>
  <si>
    <t>500 Пиво с содержанием объемной доли этилового спирта свыше 0,5% и до 8,6% включительно</t>
  </si>
  <si>
    <t xml:space="preserve">510 Пиво с содержанием объемной доли этилового спирта свыше 8,6% </t>
  </si>
  <si>
    <t>520 Напитки, изготавливаемые на основе пива</t>
  </si>
  <si>
    <t>Вид акцизной марки</t>
  </si>
  <si>
    <t>Тип акцизной марки</t>
  </si>
  <si>
    <t>1 Федеральная специальная марка</t>
  </si>
  <si>
    <t>1 Алкогольная продукция свыше 9 до 25%</t>
  </si>
  <si>
    <t>2 Алкогольная продукция свыше 25% До 0,1л.</t>
  </si>
  <si>
    <t>2 Акцизная марка</t>
  </si>
  <si>
    <t>3 Алкогольная продукция свыше 25% До 0,25л.</t>
  </si>
  <si>
    <t>4 Алкогольная продукция свыше 25% До 0,5л.</t>
  </si>
  <si>
    <t>5 Алкогольная продукция свыше 25% До 0,75л.</t>
  </si>
  <si>
    <t>6 Алкогольная продукция свыше 25% До 1л.</t>
  </si>
  <si>
    <t>7 Алкогольная продукция свыше 25%. Свыше 1л.</t>
  </si>
  <si>
    <t>8 Вина</t>
  </si>
  <si>
    <t>9 Вина шампанские и игристые</t>
  </si>
  <si>
    <t>10 Вина натуральные</t>
  </si>
  <si>
    <t>11 Крепкие спиртные напитки до 0,1л.</t>
  </si>
  <si>
    <t>12 Крепкие спиртные напитки 0,25л</t>
  </si>
  <si>
    <t>13 Водка до 0,1л</t>
  </si>
  <si>
    <t>14 Водка 0,25л</t>
  </si>
  <si>
    <t>15 Спиртные напитки до 9%</t>
  </si>
  <si>
    <t>16 Спиртные напитки свыше 9 до 25%</t>
  </si>
  <si>
    <t>17 Крепкие спиртные напитки до 0,5л</t>
  </si>
  <si>
    <t>18 Крепкие спиртные напитки до 0,75л.</t>
  </si>
  <si>
    <t>19 Крепкие спиртные напитки до 1л.</t>
  </si>
  <si>
    <t>20 Крепкие спиртные напитки свыше 1л.</t>
  </si>
  <si>
    <t>21 Водка до 0,5 л.</t>
  </si>
  <si>
    <t>22 Водка до 0,75 л.</t>
  </si>
  <si>
    <t>23 Водка до 1 л.</t>
  </si>
  <si>
    <t>24 Водка свыше 1 л.</t>
  </si>
  <si>
    <t>25 Вина игристые(шампанские) до 0,375л.</t>
  </si>
  <si>
    <t>26 Вина игристые(шампанские) до 0,75л.</t>
  </si>
  <si>
    <t>27 Вина игристые(шампанские) до 1,5л.</t>
  </si>
  <si>
    <t>28 Вина игристые(шампанские) до 1,5л.</t>
  </si>
  <si>
    <t>29 Вина виноградные до 0,375л.</t>
  </si>
  <si>
    <t>30 Вина виноградные до 0,75л.</t>
  </si>
  <si>
    <t>31 Вина виноградные до 1,5л.</t>
  </si>
  <si>
    <t>32 Вина виноградные свыше 1,5л.</t>
  </si>
  <si>
    <t>33 Вина ликерные до 0,375 л.</t>
  </si>
  <si>
    <t>34 Вина ликерные до 0,75 л.</t>
  </si>
  <si>
    <t>35 Вина ликерные до 1,5 л.</t>
  </si>
  <si>
    <t>36 Вина ликерные свыше 1,5 л.</t>
  </si>
  <si>
    <t>37 Вина фруктовые до 0,375 л.</t>
  </si>
  <si>
    <t>38 Вина фруктовые до 0,75 л.</t>
  </si>
  <si>
    <t>39 Вина фруктовые до 1,5 л.</t>
  </si>
  <si>
    <t>40 Вина фруктовые свыше 1,5 л.</t>
  </si>
  <si>
    <t>41 Винные напитки до 0,375 л.</t>
  </si>
  <si>
    <t>42 Винные напитки до 0,75 л.</t>
  </si>
  <si>
    <t>43 Винные напитки до 1,5 л.</t>
  </si>
  <si>
    <t>44 Винные напитки свыше 1,5 л.</t>
  </si>
  <si>
    <t>45 Алкогольная продукция свыше 9 до 25 %</t>
  </si>
  <si>
    <t>46 Алкогольная продукция свыше 25%. До 0,1л.</t>
  </si>
  <si>
    <t>47 Алкогольная продукция свыше 25%. До 0,25л.</t>
  </si>
  <si>
    <t>48 Алкогольная продукция свыше 25%. До 0,5л.</t>
  </si>
  <si>
    <t>49 Алкогольная продукция свыше 25%. До 0,75л.</t>
  </si>
  <si>
    <t>50 Алкогольная продукция свыше 25%. До 1л.</t>
  </si>
  <si>
    <t>51 Алкогольная продукция свыше 25%. Свыше 1л.</t>
  </si>
  <si>
    <t>52 Вина</t>
  </si>
  <si>
    <t>53 Вина шампанские и игристые</t>
  </si>
  <si>
    <t>54 Вина натуральные</t>
  </si>
  <si>
    <t>55 Алкогольная продукция до 9% включительно</t>
  </si>
  <si>
    <t>56 Крепкие спиртные напитки до 0,1л.</t>
  </si>
  <si>
    <t>57 Крепкие спиртные напитки до 0,25л.</t>
  </si>
  <si>
    <t>58 Крепкие спиртные напитки до 0,5л.</t>
  </si>
  <si>
    <t>59 Крепкие спиртные напитки до 0,75л.</t>
  </si>
  <si>
    <t>60 Крепкие спиртные напитки до 1л.</t>
  </si>
  <si>
    <t>61 Крепкие спиртные напитки свыше 1л.</t>
  </si>
  <si>
    <t>62 Водка до 0,1л.</t>
  </si>
  <si>
    <t>63 Водка до 0,25л.</t>
  </si>
  <si>
    <t>64 Водка до 0,5л.</t>
  </si>
  <si>
    <t>65 Водка до 0,75л.</t>
  </si>
  <si>
    <t>66 Водка до 1л.</t>
  </si>
  <si>
    <t>67 Водка свыше 1л.</t>
  </si>
  <si>
    <t>68 Спиртные напитки свыше 9 до 25%</t>
  </si>
  <si>
    <t>69 Спиртные напитки до 9%</t>
  </si>
  <si>
    <t>70 Игристые (шампанские) вина до 0,375л.</t>
  </si>
  <si>
    <t>71 Игристые (шампанские) вина до 0,75л.</t>
  </si>
  <si>
    <t>72 Игристые (шампанские) вина до 1,5л.</t>
  </si>
  <si>
    <t>73 Игристые (шампанские) вина свыше 1,5л.</t>
  </si>
  <si>
    <t>74 Вина виноградные до 0,375л.</t>
  </si>
  <si>
    <t>75 Вина виноградные до 0,75л.</t>
  </si>
  <si>
    <t>76 Вина виноградные до 1,5л.</t>
  </si>
  <si>
    <t>77 Вина виноградные свыше 1,5л.</t>
  </si>
  <si>
    <t>78 Вина ликерные до 0,375л.</t>
  </si>
  <si>
    <t>79 Вина ликерные до 0,75л.</t>
  </si>
  <si>
    <t>80 Вина ликерные до 1,5л.</t>
  </si>
  <si>
    <t>81 Вина ликерные свыше 1,5л.</t>
  </si>
  <si>
    <t>82 Вина фруктовые до 0,375л.</t>
  </si>
  <si>
    <t>83 Вина фруктовые до 0,75л.</t>
  </si>
  <si>
    <t>84 Вина фруктовые до 1,5л.</t>
  </si>
  <si>
    <t>85 Вина фруктовые свыше 1,5л.</t>
  </si>
  <si>
    <t>86 Винные напитки до 0,375л.</t>
  </si>
  <si>
    <t>87 Винные напитки до 0,75л.</t>
  </si>
  <si>
    <t>88 Винные напитки до 1,5л.</t>
  </si>
  <si>
    <t>89 Винные напитки свыше 1,5л.</t>
  </si>
  <si>
    <t>подписали    настоящее     Приложение</t>
  </si>
  <si>
    <t>Фомин С.В.</t>
  </si>
  <si>
    <t>Дополнительное соглашение к Приложению №1</t>
  </si>
  <si>
    <t>Период проведения акции обязательно должен быть указан в пункте 1 Дополнительного соглашения.</t>
  </si>
  <si>
    <t>Наименование</t>
  </si>
  <si>
    <t>Значения</t>
  </si>
  <si>
    <t>Правила заполнения</t>
  </si>
  <si>
    <t>9-значный (ЦТ…..)</t>
  </si>
  <si>
    <t>Указываются коды Голд на товары СТРОГО из действующей консолидированной ассортиментной матрицы</t>
  </si>
  <si>
    <t>10-значный символьный код</t>
  </si>
  <si>
    <t>Символьное значение не более 50 знаков</t>
  </si>
  <si>
    <t>Поле обязательно для заполнения.</t>
  </si>
  <si>
    <t>Наименование товара в соответствии с правилами нейминга. Количество символов не может превышать 50 знаков. При превышении – текст в данной ячейке окрасится красным цветом.</t>
  </si>
  <si>
    <t>Ед. изм, шт/кг</t>
  </si>
  <si>
    <t>Значение из списка:</t>
  </si>
  <si>
    <t>Поле обязательно для заполнения. Выбор из вложенного списка.</t>
  </si>
  <si>
    <t>-шт</t>
  </si>
  <si>
    <t xml:space="preserve">Значение поля характеризует тип товара – штучный или весовой. </t>
  </si>
  <si>
    <t>-кг</t>
  </si>
  <si>
    <t>7-значный код</t>
  </si>
  <si>
    <t>Поле обязательно для заполнения, если есть актуальный ДП с данным поставщиком.</t>
  </si>
  <si>
    <t>Символьное значение</t>
  </si>
  <si>
    <t>Поле обязательно для заполнения</t>
  </si>
  <si>
    <t>Числовое значение</t>
  </si>
  <si>
    <t>Поле обязательно для заполнения. Указывается закупочная цена без НДС согласованная ранее с поставщиком. Если ранее цена не была согласована, то в ячейке устанавливаем значение 0.</t>
  </si>
  <si>
    <t>Поле обязательно для заполнения. Указывается новая закупочная цена без НДС согласованная с поставщиком.</t>
  </si>
  <si>
    <t>Вычисляемое поле</t>
  </si>
  <si>
    <t>Не подлежит заполнению</t>
  </si>
  <si>
    <t>Текущая ставка НДС, %</t>
  </si>
  <si>
    <t>Поле обязательно для заполнения. Указывается ставка НДС согласованная ранее с поставщиком.</t>
  </si>
  <si>
    <t>НОВАЯ ставка НДС, %</t>
  </si>
  <si>
    <t>Поле обязательно для заполнения. Указывается новая ставка НДС согласованная с поставщиком.</t>
  </si>
  <si>
    <t>Изменение ставки</t>
  </si>
  <si>
    <t>Поле обязательно для заполнения. Указывается новая закупочная цена с учетом НДС согласованная с поставщиком.</t>
  </si>
  <si>
    <t>Поле обязательно для заполнения. При поставке на склад указываем:</t>
  </si>
  <si>
    <t>«Склад ЦФО», «Склад СЗРУ», «Склад ЮУРУ». Если ЗЦ в рамках складов отличается, то указываем номер конкретного склада.</t>
  </si>
  <si>
    <t>При поставке напрямую в магазины указываем:</t>
  </si>
  <si>
    <t>Дата вступления в силу новой ЗЦ и/или НДС обязательно должна быть указана в пункте 1 Дополнительного соглашения на Акцию</t>
  </si>
  <si>
    <t>Инструкция по заполнению Дополнительного соглашения на проведение акции</t>
  </si>
  <si>
    <r>
      <t>Дополнительное соглашение</t>
    </r>
    <r>
      <rPr>
        <b/>
        <sz val="11"/>
        <color theme="1"/>
        <rFont val="Arial Unicode MS"/>
        <family val="2"/>
        <charset val="204"/>
      </rPr>
      <t xml:space="preserve"> </t>
    </r>
    <r>
      <rPr>
        <sz val="11"/>
        <color theme="1"/>
        <rFont val="Arial Unicode MS"/>
        <family val="2"/>
        <charset val="204"/>
      </rPr>
      <t>обязательно для заполнения при любых изменениях ЗЦ на период предоставления скидки в ЗЦ.</t>
    </r>
  </si>
  <si>
    <t>Заполнение Дополнительного соглашения производится отдельно для каждого контрагента. В том случае, когда ЗЦ и НДС одинаковы для нескольких регионов продаж, столбец «Узел комм.сети (терр/РЦ) можно объединить и через запятую указать нужные регионы продаж в соответствии с текущей коммерческой сетью.</t>
  </si>
  <si>
    <t>Перечень значений см.в Приложении №5</t>
  </si>
  <si>
    <t>Региональную область этих магазинов. При необходимости более тонкой расценки указываем территорию магазинов. При необходимости расценить поставку на магазин, указываем номер магазина (5 знаков). 
Перечень регионов и территорий можно найти в Приложении №5 к Распоряжению о запуске проетка Чтение с листа</t>
  </si>
  <si>
    <t>Москва</t>
  </si>
  <si>
    <t>действующего на основании</t>
  </si>
  <si>
    <t>АО "ДИКСИ Юг"</t>
  </si>
  <si>
    <t>РЦ ЦФО,РЦ СЗФО,РЦ УФО</t>
  </si>
  <si>
    <t>включительно.</t>
  </si>
  <si>
    <t>Наименование товарной позиции 
(не более 50 символов)</t>
  </si>
  <si>
    <t xml:space="preserve">по </t>
  </si>
  <si>
    <t xml:space="preserve"> от    </t>
  </si>
  <si>
    <t>Товар, указанный в п. 2 настоящего Дополнительного соглашения, может быть реализован Покупателем со снижением цены в период с</t>
  </si>
  <si>
    <t>1.</t>
  </si>
  <si>
    <t>3.</t>
  </si>
  <si>
    <t>4.</t>
  </si>
  <si>
    <t>По истечение периода, согласованного в п.1 настоящего Дополнительного соглашения, выполнение заказов Товара осуществляется по ценам, указанным в Приложении №1 Договора.</t>
  </si>
  <si>
    <t>Настоящее Дополнительное соглашение вступает в силу с момента его подписания Сторонами и является неотъемлемой частью Договора.</t>
  </si>
  <si>
    <t>Настоящее Дополнительное соглашение составлено в 2 (двух) идентичных экземплярах, имеющих равную юридическую силу, по одному для каждой из Сторон.</t>
  </si>
  <si>
    <t>6.</t>
  </si>
  <si>
    <t>7.</t>
  </si>
  <si>
    <t>Стороны договорились установить следующие цены на Товар:</t>
  </si>
  <si>
    <t xml:space="preserve">Настоящее соглашение распространяется исключительно на заказы, размещенные Поставщику в период с </t>
  </si>
  <si>
    <t>2.</t>
  </si>
  <si>
    <t>ZZZZZ</t>
  </si>
  <si>
    <t>ZZ</t>
  </si>
  <si>
    <t>yy</t>
  </si>
  <si>
    <t>yyyyy</t>
  </si>
  <si>
    <t>В случае просрочки поставки или недопоставки  Поставщиком Товара, указанного в настоящем Дополнительном соглашении,  а также в случае поставки Товара, не соответствующего условиям Договора, Покупатель вправе по своему выбору либо принять такой Товар, либо отказаться от его приемки. При этом независимо от того, принял Покупатель такой Товар или отказался от его приемки, Покупатель вправе потребовать от Поставщика уплаты штрафа в размере 15 (Пятнадцать) процентов стоимости недопоставленного (не поставленного в срок) Товара.</t>
  </si>
  <si>
    <t>5.</t>
  </si>
  <si>
    <t>V_04.07.2018</t>
  </si>
  <si>
    <t>Ставка НДС, 
%</t>
  </si>
  <si>
    <t xml:space="preserve">(далее - "Основной период") Стоимость розничной реализации определяется Покупателем самостоятельно с учетом сезонности, прогноза потребительского спроса Товара и иных экономических факторов. Если по окончании Основного периода часть Товара, закупленного по цене, указанной в п.2. настоящего Дополнительного соглашения, не будет в полном объёме реализована конечному розничному потребителю,  Покупатель, вправе реализовывать такой  Товар со снижением цены в течение трех месяцев, следующих за истечением Основного периода (далее – «Дополнительный период»). Положения о розничной реализации Товара по сниженным ценам  не применяются к Товару, у которого до момента истечения Основного и (или) Дополнительного периодов истечет срок годности, а также к Товару,  поставленному с нарушениями по качеству/потерявшему потребительские свойства/ реализованному по договору поставки третьему коммерческому лицу.
</t>
  </si>
  <si>
    <t>2020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</si>
</sst>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_-;\-* #,##0.00\ _₽_-;_-* &quot;-&quot;??\ _₽_-;_-@_-"/>
    <numFmt numFmtId="164" formatCode="0.0"/>
    <numFmt numFmtId="165" formatCode="#,##0_ ;\-#,##0\ "/>
    <numFmt numFmtId="166" formatCode="0.000"/>
  </numFmts>
  <fonts count="41">
    <font>
      <sz val="11"/>
      <color theme="1"/>
      <name val="Calibri"/>
      <family val="2"/>
      <charset val="204"/>
      <scheme val="minor"/>
    </font>
    <font>
      <sz val="10"/>
      <name val="Arial"/>
      <family val="2"/>
      <charset val="204"/>
    </font>
    <font>
      <sz val="8"/>
      <name val="Arial"/>
      <family val="2"/>
      <charset val="204"/>
    </font>
    <font>
      <b/>
      <sz val="9"/>
      <name val="Arial"/>
      <family val="2"/>
      <charset val="204"/>
    </font>
    <font>
      <sz val="9"/>
      <name val="Arial"/>
      <family val="2"/>
      <charset val="204"/>
    </font>
    <font>
      <b/>
      <shadow/>
      <sz val="12"/>
      <color theme="1"/>
      <name val="Arial"/>
      <family val="2"/>
      <charset val="204"/>
    </font>
    <font>
      <sz val="12"/>
      <color theme="1"/>
      <name val="Calibri"/>
      <family val="2"/>
      <charset val="204"/>
      <scheme val="minor"/>
    </font>
    <font>
      <sz val="12"/>
      <color theme="1"/>
      <name val="Arial"/>
      <family val="2"/>
      <charset val="204"/>
    </font>
    <font>
      <shadow/>
      <sz val="12"/>
      <color theme="1"/>
      <name val="Arial"/>
      <family val="2"/>
      <charset val="204"/>
    </font>
    <font>
      <sz val="10"/>
      <name val="Arial Cyr"/>
      <charset val="204"/>
    </font>
    <font>
      <sz val="11"/>
      <color theme="1"/>
      <name val="Calibri"/>
      <family val="2"/>
      <charset val="204"/>
      <scheme val="minor"/>
    </font>
    <font>
      <b/>
      <u/>
      <sz val="12"/>
      <color theme="1"/>
      <name val="Arial"/>
      <family val="2"/>
      <charset val="204"/>
    </font>
    <font>
      <sz val="12"/>
      <name val="Arial"/>
      <family val="2"/>
      <charset val="204"/>
    </font>
    <font>
      <b/>
      <sz val="10"/>
      <name val="Arial"/>
      <family val="2"/>
      <charset val="204"/>
    </font>
    <font>
      <b/>
      <sz val="8"/>
      <name val="Arial"/>
      <family val="2"/>
      <charset val="204"/>
    </font>
    <font>
      <sz val="10"/>
      <color theme="1"/>
      <name val="Arial"/>
      <family val="2"/>
      <charset val="204"/>
    </font>
    <font>
      <b/>
      <sz val="12"/>
      <color theme="1"/>
      <name val="Arial"/>
      <family val="2"/>
      <charset val="204"/>
    </font>
    <font>
      <b/>
      <sz val="12"/>
      <color theme="1"/>
      <name val="Calibri"/>
      <family val="2"/>
      <charset val="204"/>
      <scheme val="minor"/>
    </font>
    <font>
      <sz val="10"/>
      <color theme="1"/>
      <name val="Calibri"/>
      <family val="2"/>
      <scheme val="minor"/>
    </font>
    <font>
      <sz val="10"/>
      <color theme="1"/>
      <name val="Calibri"/>
      <family val="2"/>
      <charset val="204"/>
      <scheme val="minor"/>
    </font>
    <font>
      <sz val="8"/>
      <color rgb="FFFF0000"/>
      <name val="Arial"/>
      <family val="2"/>
      <charset val="204"/>
    </font>
    <font>
      <sz val="11"/>
      <color rgb="FF000000"/>
      <name val="Calibri"/>
      <family val="2"/>
      <scheme val="minor"/>
    </font>
    <font>
      <sz val="8"/>
      <name val="Tahoma"/>
      <family val="2"/>
      <charset val="204"/>
    </font>
    <font>
      <b/>
      <sz val="11"/>
      <color theme="1"/>
      <name val="Arial Unicode MS"/>
      <family val="2"/>
      <charset val="204"/>
    </font>
    <font>
      <sz val="11"/>
      <color theme="1"/>
      <name val="Arial Unicode MS"/>
      <family val="2"/>
      <charset val="204"/>
    </font>
    <font>
      <sz val="12"/>
      <color theme="1"/>
      <name val="Arial Unicode MS"/>
      <family val="2"/>
      <charset val="204"/>
    </font>
    <font>
      <b/>
      <i/>
      <sz val="11"/>
      <color theme="1"/>
      <name val="Arial Unicode MS"/>
      <family val="2"/>
      <charset val="204"/>
    </font>
    <font>
      <sz val="10"/>
      <color theme="1"/>
      <name val="Arial Unicode MS"/>
      <family val="2"/>
      <charset val="204"/>
    </font>
    <font>
      <sz val="11"/>
      <name val="Calibri"/>
      <family val="2"/>
      <charset val="204"/>
      <scheme val="minor"/>
    </font>
    <font>
      <shadow/>
      <sz val="14"/>
      <color theme="1"/>
      <name val="Arial"/>
      <family val="2"/>
      <charset val="204"/>
    </font>
    <font>
      <sz val="14"/>
      <color theme="1"/>
      <name val="Arial"/>
      <family val="2"/>
      <charset val="204"/>
    </font>
    <font>
      <b/>
      <sz val="14"/>
      <color theme="1"/>
      <name val="Arial"/>
      <family val="2"/>
      <charset val="204"/>
    </font>
    <font>
      <sz val="11"/>
      <name val="Arial"/>
      <family val="2"/>
      <charset val="204"/>
    </font>
    <font>
      <b/>
      <sz val="11"/>
      <name val="Arial"/>
      <family val="2"/>
      <charset val="204"/>
    </font>
    <font>
      <sz val="11"/>
      <color theme="1"/>
      <name val="Arial"/>
      <family val="2"/>
      <charset val="204"/>
    </font>
    <font>
      <sz val="14"/>
      <color theme="1"/>
      <name val="Calibri"/>
      <family val="2"/>
      <charset val="204"/>
      <scheme val="minor"/>
    </font>
    <font>
      <b/>
      <shadow/>
      <sz val="14"/>
      <color theme="1"/>
      <name val="Arial"/>
      <family val="2"/>
      <charset val="204"/>
    </font>
    <font>
      <sz val="12"/>
      <name val="Calibri"/>
      <family val="2"/>
      <charset val="204"/>
      <scheme val="minor"/>
    </font>
    <font>
      <sz val="11"/>
      <color rgb="FFFF0000"/>
      <name val="Arial"/>
      <family val="2"/>
      <charset val="204"/>
    </font>
    <font>
      <sz val="14"/>
      <color theme="0"/>
      <name val="Calibri"/>
      <family val="2"/>
      <charset val="204"/>
      <scheme val="minor"/>
    </font>
    <font>
      <sz val="11"/>
      <color theme="0" tint="-0.34998626667073579"/>
      <name val="Arial"/>
      <family val="2"/>
      <charset val="204"/>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rgb="FF92D050"/>
        <bgColor indexed="64"/>
      </patternFill>
    </fill>
    <fill>
      <patternFill patternType="solid">
        <fgColor theme="0"/>
        <bgColor rgb="FF6E9ECA"/>
      </patternFill>
    </fill>
    <fill>
      <patternFill patternType="solid">
        <fgColor theme="0" tint="-4.9989318521683403E-2"/>
        <bgColor indexed="64"/>
      </patternFill>
    </fill>
    <fill>
      <patternFill patternType="solid">
        <fgColor theme="6" tint="0.59999389629810485"/>
        <bgColor indexed="64"/>
      </patternFill>
    </fill>
  </fills>
  <borders count="46">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thin">
        <color rgb="FFD3D3D3"/>
      </left>
      <right style="thin">
        <color rgb="FFD3D3D3"/>
      </right>
      <top style="thin">
        <color rgb="FFD3D3D3"/>
      </top>
      <bottom style="thin">
        <color rgb="FFD3D3D3"/>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s>
  <cellStyleXfs count="8">
    <xf numFmtId="0" fontId="0" fillId="0" borderId="0"/>
    <xf numFmtId="0" fontId="9" fillId="0" borderId="0"/>
    <xf numFmtId="0" fontId="18" fillId="0" borderId="0"/>
    <xf numFmtId="0" fontId="10" fillId="0" borderId="0"/>
    <xf numFmtId="0" fontId="1" fillId="0" borderId="0"/>
    <xf numFmtId="0" fontId="21" fillId="0" borderId="0"/>
    <xf numFmtId="43" fontId="10" fillId="0" borderId="0" applyFont="0" applyFill="0" applyBorder="0" applyAlignment="0" applyProtection="0"/>
    <xf numFmtId="9" fontId="10" fillId="0" borderId="0" applyFont="0" applyFill="0" applyBorder="0" applyAlignment="0" applyProtection="0"/>
  </cellStyleXfs>
  <cellXfs count="434">
    <xf numFmtId="0" fontId="0" fillId="0" borderId="0" xfId="0"/>
    <xf numFmtId="0" fontId="4" fillId="0" borderId="0" xfId="0" applyFont="1" applyProtection="1"/>
    <xf numFmtId="1" fontId="4" fillId="0" borderId="0" xfId="0" applyNumberFormat="1" applyFont="1" applyAlignment="1" applyProtection="1">
      <alignment horizontal="center"/>
    </xf>
    <xf numFmtId="0" fontId="4" fillId="0" borderId="0" xfId="0" applyFont="1"/>
    <xf numFmtId="1" fontId="4" fillId="0" borderId="0" xfId="0" applyNumberFormat="1" applyFont="1" applyAlignment="1" applyProtection="1">
      <alignment horizontal="left"/>
    </xf>
    <xf numFmtId="0" fontId="0" fillId="2" borderId="0" xfId="0" applyFill="1"/>
    <xf numFmtId="0" fontId="6" fillId="2" borderId="0" xfId="0" applyFont="1" applyFill="1"/>
    <xf numFmtId="49" fontId="5" fillId="2" borderId="0" xfId="0" applyNumberFormat="1" applyFont="1" applyFill="1" applyAlignment="1">
      <alignment horizontal="left"/>
    </xf>
    <xf numFmtId="49" fontId="7" fillId="2" borderId="0" xfId="0" applyNumberFormat="1" applyFont="1" applyFill="1" applyAlignment="1">
      <alignment horizontal="left"/>
    </xf>
    <xf numFmtId="0" fontId="1" fillId="2" borderId="0" xfId="0" applyFont="1" applyFill="1"/>
    <xf numFmtId="0" fontId="1" fillId="2" borderId="0" xfId="0" applyFont="1" applyFill="1" applyProtection="1"/>
    <xf numFmtId="1" fontId="1" fillId="2" borderId="0" xfId="0" applyNumberFormat="1" applyFont="1" applyFill="1" applyAlignment="1" applyProtection="1">
      <alignment horizontal="left"/>
    </xf>
    <xf numFmtId="2" fontId="8" fillId="2" borderId="0" xfId="0" applyNumberFormat="1" applyFont="1" applyFill="1" applyAlignment="1">
      <alignment horizontal="center"/>
    </xf>
    <xf numFmtId="0" fontId="4" fillId="2" borderId="0" xfId="0" applyFont="1" applyFill="1" applyBorder="1" applyProtection="1"/>
    <xf numFmtId="0" fontId="9" fillId="0" borderId="0" xfId="1"/>
    <xf numFmtId="0" fontId="1" fillId="0" borderId="0" xfId="0" applyFont="1" applyAlignment="1" applyProtection="1">
      <alignment horizontal="left"/>
    </xf>
    <xf numFmtId="0" fontId="1" fillId="0" borderId="0" xfId="0" applyFont="1" applyProtection="1"/>
    <xf numFmtId="1" fontId="1" fillId="0" borderId="0" xfId="0" applyNumberFormat="1" applyFont="1" applyAlignment="1" applyProtection="1">
      <alignment horizontal="left"/>
    </xf>
    <xf numFmtId="0" fontId="1" fillId="0" borderId="0" xfId="0" applyFont="1" applyProtection="1">
      <protection locked="0"/>
    </xf>
    <xf numFmtId="49" fontId="6" fillId="2" borderId="0" xfId="0" applyNumberFormat="1" applyFont="1" applyFill="1" applyAlignment="1">
      <alignment horizontal="left"/>
    </xf>
    <xf numFmtId="49" fontId="1" fillId="2" borderId="0" xfId="0" applyNumberFormat="1" applyFont="1" applyFill="1" applyAlignment="1">
      <alignment horizontal="left"/>
    </xf>
    <xf numFmtId="49" fontId="1" fillId="2" borderId="0" xfId="0" applyNumberFormat="1" applyFont="1" applyFill="1" applyAlignment="1" applyProtection="1">
      <alignment horizontal="left"/>
    </xf>
    <xf numFmtId="49" fontId="0" fillId="0" borderId="0" xfId="0" applyNumberFormat="1" applyAlignment="1">
      <alignment horizontal="left"/>
    </xf>
    <xf numFmtId="0" fontId="6" fillId="2" borderId="0" xfId="0" applyFont="1" applyFill="1" applyAlignment="1">
      <alignment horizontal="left"/>
    </xf>
    <xf numFmtId="0" fontId="0" fillId="0" borderId="0" xfId="0" applyAlignment="1">
      <alignment horizontal="left"/>
    </xf>
    <xf numFmtId="2" fontId="5" fillId="2" borderId="0" xfId="0" applyNumberFormat="1" applyFont="1" applyFill="1" applyAlignment="1">
      <alignment horizontal="center"/>
    </xf>
    <xf numFmtId="2" fontId="6" fillId="2" borderId="0" xfId="0" applyNumberFormat="1" applyFont="1" applyFill="1" applyAlignment="1">
      <alignment horizontal="center"/>
    </xf>
    <xf numFmtId="2" fontId="7" fillId="2" borderId="0" xfId="0" applyNumberFormat="1" applyFont="1" applyFill="1" applyAlignment="1">
      <alignment horizontal="center"/>
    </xf>
    <xf numFmtId="2" fontId="0" fillId="0" borderId="0" xfId="0" applyNumberFormat="1" applyAlignment="1">
      <alignment horizontal="center"/>
    </xf>
    <xf numFmtId="0" fontId="6" fillId="2" borderId="0" xfId="0" applyFont="1" applyFill="1" applyAlignment="1">
      <alignment horizontal="center"/>
    </xf>
    <xf numFmtId="9" fontId="6" fillId="2" borderId="0" xfId="0" applyNumberFormat="1" applyFont="1" applyFill="1" applyAlignment="1">
      <alignment horizontal="center"/>
    </xf>
    <xf numFmtId="0" fontId="0" fillId="0" borderId="0" xfId="0" applyAlignment="1">
      <alignment horizontal="center"/>
    </xf>
    <xf numFmtId="1" fontId="6" fillId="2" borderId="0" xfId="0" applyNumberFormat="1" applyFont="1" applyFill="1" applyAlignment="1">
      <alignment horizontal="center"/>
    </xf>
    <xf numFmtId="1" fontId="1" fillId="2" borderId="0" xfId="0" applyNumberFormat="1" applyFont="1" applyFill="1" applyAlignment="1" applyProtection="1">
      <alignment horizontal="center"/>
    </xf>
    <xf numFmtId="1" fontId="8" fillId="2" borderId="0" xfId="0" applyNumberFormat="1" applyFont="1" applyFill="1" applyAlignment="1">
      <alignment horizontal="center"/>
    </xf>
    <xf numFmtId="1" fontId="0" fillId="0" borderId="0" xfId="0" applyNumberFormat="1" applyAlignment="1">
      <alignment horizontal="center"/>
    </xf>
    <xf numFmtId="1" fontId="6" fillId="2" borderId="0" xfId="0" applyNumberFormat="1" applyFont="1" applyFill="1" applyAlignment="1">
      <alignment horizontal="left"/>
    </xf>
    <xf numFmtId="0" fontId="6" fillId="2" borderId="0" xfId="0" applyFont="1" applyFill="1" applyAlignment="1"/>
    <xf numFmtId="0" fontId="0" fillId="0" borderId="0" xfId="0" applyAlignment="1"/>
    <xf numFmtId="0" fontId="1" fillId="2" borderId="0" xfId="0" applyFont="1" applyFill="1" applyAlignment="1" applyProtection="1">
      <alignment horizontal="center"/>
    </xf>
    <xf numFmtId="49" fontId="6" fillId="2" borderId="0" xfId="0" applyNumberFormat="1" applyFont="1" applyFill="1" applyAlignment="1">
      <alignment horizontal="center"/>
    </xf>
    <xf numFmtId="1" fontId="5" fillId="2" borderId="0" xfId="0" applyNumberFormat="1" applyFont="1" applyFill="1" applyAlignment="1">
      <alignment horizontal="center"/>
    </xf>
    <xf numFmtId="1" fontId="7" fillId="2" borderId="0" xfId="0" applyNumberFormat="1" applyFont="1" applyFill="1" applyAlignment="1">
      <alignment horizontal="center"/>
    </xf>
    <xf numFmtId="49" fontId="11" fillId="2" borderId="0" xfId="0" applyNumberFormat="1" applyFont="1" applyFill="1" applyAlignment="1">
      <alignment horizontal="left"/>
    </xf>
    <xf numFmtId="1" fontId="11" fillId="2" borderId="0" xfId="0" applyNumberFormat="1" applyFont="1" applyFill="1" applyAlignment="1">
      <alignment horizontal="center"/>
    </xf>
    <xf numFmtId="0" fontId="1" fillId="2" borderId="0" xfId="0" applyFont="1" applyFill="1" applyAlignment="1">
      <alignment horizontal="left"/>
    </xf>
    <xf numFmtId="49" fontId="1" fillId="2" borderId="0" xfId="0" applyNumberFormat="1" applyFont="1" applyFill="1" applyAlignment="1">
      <alignment horizontal="center"/>
    </xf>
    <xf numFmtId="2" fontId="1" fillId="2" borderId="0" xfId="0" applyNumberFormat="1" applyFont="1" applyFill="1" applyAlignment="1">
      <alignment horizontal="center"/>
    </xf>
    <xf numFmtId="1" fontId="1" fillId="2" borderId="0" xfId="0" applyNumberFormat="1" applyFont="1" applyFill="1" applyAlignment="1">
      <alignment horizontal="center"/>
    </xf>
    <xf numFmtId="49" fontId="15" fillId="2" borderId="0" xfId="0" applyNumberFormat="1" applyFont="1" applyFill="1" applyAlignment="1">
      <alignment horizontal="left"/>
    </xf>
    <xf numFmtId="2" fontId="15" fillId="2" borderId="0" xfId="0" applyNumberFormat="1" applyFont="1" applyFill="1" applyAlignment="1">
      <alignment horizontal="center"/>
    </xf>
    <xf numFmtId="49" fontId="0" fillId="2" borderId="0" xfId="0" applyNumberFormat="1" applyFont="1" applyFill="1" applyAlignment="1">
      <alignment horizontal="center"/>
    </xf>
    <xf numFmtId="1" fontId="0" fillId="2" borderId="0" xfId="0" applyNumberFormat="1" applyFont="1" applyFill="1" applyAlignment="1">
      <alignment horizontal="center"/>
    </xf>
    <xf numFmtId="49" fontId="0" fillId="0" borderId="0" xfId="0" applyNumberFormat="1" applyFont="1" applyAlignment="1">
      <alignment horizontal="center"/>
    </xf>
    <xf numFmtId="1" fontId="0" fillId="0" borderId="0" xfId="0" applyNumberFormat="1" applyFont="1" applyAlignment="1">
      <alignment horizontal="center"/>
    </xf>
    <xf numFmtId="0" fontId="4" fillId="0" borderId="0" xfId="0" applyFont="1" applyAlignment="1" applyProtection="1">
      <alignment horizontal="center"/>
    </xf>
    <xf numFmtId="0" fontId="4" fillId="0" borderId="0" xfId="0" applyFont="1" applyAlignment="1">
      <alignment horizontal="center"/>
    </xf>
    <xf numFmtId="49" fontId="11" fillId="2" borderId="0" xfId="0" applyNumberFormat="1" applyFont="1" applyFill="1" applyAlignment="1">
      <alignment horizontal="center"/>
    </xf>
    <xf numFmtId="164" fontId="6" fillId="2" borderId="0" xfId="0" applyNumberFormat="1" applyFont="1" applyFill="1" applyAlignment="1">
      <alignment horizontal="center"/>
    </xf>
    <xf numFmtId="164" fontId="0" fillId="0" borderId="0" xfId="0" applyNumberFormat="1" applyAlignment="1">
      <alignment horizontal="center"/>
    </xf>
    <xf numFmtId="2" fontId="11" fillId="2" borderId="0" xfId="0" applyNumberFormat="1" applyFont="1" applyFill="1" applyAlignment="1">
      <alignment horizontal="center"/>
    </xf>
    <xf numFmtId="49" fontId="8" fillId="2" borderId="0" xfId="0" applyNumberFormat="1" applyFont="1" applyFill="1" applyAlignment="1">
      <alignment horizontal="left"/>
    </xf>
    <xf numFmtId="0" fontId="4" fillId="2" borderId="0" xfId="0" applyFont="1" applyFill="1" applyBorder="1" applyAlignment="1" applyProtection="1">
      <alignment horizontal="center"/>
    </xf>
    <xf numFmtId="49" fontId="12" fillId="2" borderId="0" xfId="0" applyNumberFormat="1" applyFont="1" applyFill="1" applyAlignment="1">
      <alignment horizontal="left"/>
    </xf>
    <xf numFmtId="2" fontId="5" fillId="2" borderId="0" xfId="0" applyNumberFormat="1" applyFont="1" applyFill="1" applyAlignment="1">
      <alignment horizontal="left"/>
    </xf>
    <xf numFmtId="2" fontId="7" fillId="2" borderId="0" xfId="0" applyNumberFormat="1" applyFont="1" applyFill="1" applyAlignment="1">
      <alignment horizontal="left"/>
    </xf>
    <xf numFmtId="164" fontId="7" fillId="2" borderId="0" xfId="0" applyNumberFormat="1" applyFont="1" applyFill="1" applyAlignment="1">
      <alignment horizontal="left"/>
    </xf>
    <xf numFmtId="1" fontId="1" fillId="2" borderId="16" xfId="0" applyNumberFormat="1" applyFont="1" applyFill="1" applyBorder="1" applyAlignment="1">
      <alignment horizontal="center"/>
    </xf>
    <xf numFmtId="9" fontId="5" fillId="2" borderId="0" xfId="0" applyNumberFormat="1" applyFont="1" applyFill="1" applyAlignment="1">
      <alignment horizontal="center"/>
    </xf>
    <xf numFmtId="9" fontId="1" fillId="2" borderId="5" xfId="0" applyNumberFormat="1" applyFont="1" applyFill="1" applyBorder="1" applyAlignment="1">
      <alignment horizontal="center"/>
    </xf>
    <xf numFmtId="9" fontId="0" fillId="2" borderId="0" xfId="0" applyNumberFormat="1" applyFont="1" applyFill="1" applyAlignment="1">
      <alignment horizontal="center"/>
    </xf>
    <xf numFmtId="9" fontId="0" fillId="0" borderId="0" xfId="0" applyNumberFormat="1" applyFont="1" applyAlignment="1">
      <alignment horizontal="center"/>
    </xf>
    <xf numFmtId="1" fontId="7" fillId="2" borderId="28" xfId="0" applyNumberFormat="1" applyFont="1" applyFill="1" applyBorder="1" applyAlignment="1">
      <alignment horizontal="right"/>
    </xf>
    <xf numFmtId="1" fontId="7" fillId="2" borderId="28" xfId="0" applyNumberFormat="1" applyFont="1" applyFill="1" applyBorder="1" applyAlignment="1">
      <alignment horizontal="center"/>
    </xf>
    <xf numFmtId="1" fontId="7" fillId="2" borderId="0" xfId="0" applyNumberFormat="1" applyFont="1" applyFill="1" applyAlignment="1">
      <alignment horizontal="right"/>
    </xf>
    <xf numFmtId="1" fontId="7" fillId="2" borderId="0" xfId="0" applyNumberFormat="1" applyFont="1" applyFill="1" applyAlignment="1"/>
    <xf numFmtId="1" fontId="7" fillId="2" borderId="28" xfId="0" applyNumberFormat="1" applyFont="1" applyFill="1" applyBorder="1" applyAlignment="1">
      <alignment horizontal="left"/>
    </xf>
    <xf numFmtId="2" fontId="5" fillId="2" borderId="0" xfId="0" applyNumberFormat="1" applyFont="1" applyFill="1" applyAlignment="1"/>
    <xf numFmtId="1" fontId="17" fillId="2" borderId="0" xfId="0" applyNumberFormat="1" applyFont="1" applyFill="1" applyAlignment="1">
      <alignment horizontal="left"/>
    </xf>
    <xf numFmtId="2" fontId="6" fillId="2" borderId="0" xfId="0" applyNumberFormat="1" applyFont="1" applyFill="1" applyAlignment="1">
      <alignment horizontal="right"/>
    </xf>
    <xf numFmtId="1" fontId="6" fillId="2" borderId="0" xfId="0" applyNumberFormat="1" applyFont="1" applyFill="1" applyAlignment="1"/>
    <xf numFmtId="1" fontId="8" fillId="2" borderId="16" xfId="0" applyNumberFormat="1" applyFont="1" applyFill="1" applyBorder="1" applyAlignment="1">
      <alignment horizontal="left"/>
    </xf>
    <xf numFmtId="1" fontId="8" fillId="2" borderId="16" xfId="0" applyNumberFormat="1" applyFont="1" applyFill="1" applyBorder="1" applyAlignment="1">
      <alignment horizontal="center"/>
    </xf>
    <xf numFmtId="1" fontId="5" fillId="2" borderId="0" xfId="0" applyNumberFormat="1" applyFont="1" applyFill="1" applyAlignment="1">
      <alignment horizontal="right"/>
    </xf>
    <xf numFmtId="1" fontId="5" fillId="2" borderId="16" xfId="0" applyNumberFormat="1" applyFont="1" applyFill="1" applyBorder="1" applyAlignment="1"/>
    <xf numFmtId="1" fontId="5" fillId="2" borderId="0" xfId="0" applyNumberFormat="1" applyFont="1" applyFill="1" applyBorder="1" applyAlignment="1">
      <alignment horizontal="left"/>
    </xf>
    <xf numFmtId="1" fontId="8" fillId="2" borderId="16" xfId="0" applyNumberFormat="1" applyFont="1" applyFill="1" applyBorder="1" applyAlignment="1"/>
    <xf numFmtId="0" fontId="0" fillId="2" borderId="0" xfId="0" applyFont="1" applyFill="1"/>
    <xf numFmtId="49" fontId="0" fillId="2" borderId="0" xfId="0" applyNumberFormat="1" applyFont="1" applyFill="1" applyAlignment="1">
      <alignment horizontal="left"/>
    </xf>
    <xf numFmtId="0" fontId="0" fillId="2" borderId="0" xfId="0" applyFont="1" applyFill="1" applyAlignment="1">
      <alignment horizontal="center"/>
    </xf>
    <xf numFmtId="2" fontId="0" fillId="2" borderId="0" xfId="0" applyNumberFormat="1" applyFont="1" applyFill="1" applyAlignment="1">
      <alignment horizontal="center"/>
    </xf>
    <xf numFmtId="0" fontId="0" fillId="2" borderId="0" xfId="0" applyFont="1" applyFill="1" applyAlignment="1">
      <alignment horizontal="left"/>
    </xf>
    <xf numFmtId="164" fontId="0" fillId="2" borderId="0" xfId="0" applyNumberFormat="1" applyFont="1" applyFill="1" applyAlignment="1">
      <alignment horizontal="center"/>
    </xf>
    <xf numFmtId="0" fontId="0" fillId="2" borderId="0" xfId="0" applyFont="1" applyFill="1" applyAlignment="1"/>
    <xf numFmtId="1" fontId="6" fillId="2" borderId="0" xfId="0" applyNumberFormat="1" applyFont="1" applyFill="1" applyBorder="1" applyAlignment="1">
      <alignment horizontal="left"/>
    </xf>
    <xf numFmtId="1" fontId="15" fillId="2" borderId="0" xfId="0" applyNumberFormat="1" applyFont="1" applyFill="1" applyAlignment="1"/>
    <xf numFmtId="1" fontId="0" fillId="2" borderId="0" xfId="0" applyNumberFormat="1" applyFont="1" applyFill="1" applyAlignment="1"/>
    <xf numFmtId="1" fontId="16" fillId="2" borderId="16" xfId="0" applyNumberFormat="1" applyFont="1" applyFill="1" applyBorder="1" applyAlignment="1">
      <alignment horizontal="right"/>
    </xf>
    <xf numFmtId="1" fontId="7" fillId="2" borderId="16" xfId="0" applyNumberFormat="1" applyFont="1" applyFill="1" applyBorder="1" applyAlignment="1">
      <alignment horizontal="left"/>
    </xf>
    <xf numFmtId="2" fontId="5" fillId="2" borderId="0" xfId="0" applyNumberFormat="1" applyFont="1" applyFill="1" applyAlignment="1">
      <alignment horizontal="right"/>
    </xf>
    <xf numFmtId="0" fontId="18" fillId="0" borderId="0" xfId="2"/>
    <xf numFmtId="0" fontId="19" fillId="0" borderId="0" xfId="2" applyFont="1"/>
    <xf numFmtId="0" fontId="2" fillId="0" borderId="0" xfId="0" applyFont="1" applyAlignment="1" applyProtection="1">
      <alignment vertical="top"/>
    </xf>
    <xf numFmtId="1" fontId="2" fillId="0" borderId="0" xfId="0" applyNumberFormat="1" applyFont="1" applyAlignment="1" applyProtection="1">
      <alignment horizontal="center" vertical="top"/>
    </xf>
    <xf numFmtId="0" fontId="2" fillId="0" borderId="0" xfId="0" applyFont="1" applyAlignment="1">
      <alignment vertical="top"/>
    </xf>
    <xf numFmtId="1" fontId="2" fillId="0" borderId="0" xfId="0" applyNumberFormat="1" applyFont="1" applyAlignment="1" applyProtection="1">
      <alignment horizontal="left" vertical="top"/>
    </xf>
    <xf numFmtId="1" fontId="2" fillId="0" borderId="27" xfId="0" applyNumberFormat="1" applyFont="1" applyBorder="1" applyAlignment="1" applyProtection="1">
      <alignment horizontal="left" vertical="top"/>
    </xf>
    <xf numFmtId="49" fontId="2" fillId="3" borderId="2" xfId="0" applyNumberFormat="1" applyFont="1" applyFill="1" applyBorder="1" applyAlignment="1" applyProtection="1">
      <alignment horizontal="left" vertical="top"/>
    </xf>
    <xf numFmtId="1" fontId="2" fillId="4" borderId="2" xfId="0" applyNumberFormat="1" applyFont="1" applyFill="1" applyBorder="1" applyAlignment="1" applyProtection="1">
      <alignment horizontal="center" vertical="top"/>
    </xf>
    <xf numFmtId="49" fontId="2" fillId="4" borderId="2" xfId="0" applyNumberFormat="1" applyFont="1" applyFill="1" applyBorder="1" applyAlignment="1" applyProtection="1">
      <alignment horizontal="left" vertical="top"/>
    </xf>
    <xf numFmtId="0" fontId="2" fillId="4" borderId="15" xfId="0" applyFont="1" applyFill="1" applyBorder="1" applyAlignment="1" applyProtection="1">
      <alignment vertical="top"/>
    </xf>
    <xf numFmtId="2" fontId="2" fillId="4" borderId="2" xfId="0" applyNumberFormat="1" applyFont="1" applyFill="1" applyBorder="1" applyAlignment="1" applyProtection="1">
      <alignment horizontal="left" vertical="top"/>
    </xf>
    <xf numFmtId="49" fontId="2" fillId="3" borderId="2" xfId="0" applyNumberFormat="1" applyFont="1" applyFill="1" applyBorder="1" applyAlignment="1" applyProtection="1">
      <alignment horizontal="center" vertical="top"/>
    </xf>
    <xf numFmtId="0" fontId="4" fillId="0" borderId="0" xfId="0" applyFont="1" applyFill="1" applyBorder="1" applyAlignment="1" applyProtection="1">
      <alignment horizontal="center" vertical="top"/>
    </xf>
    <xf numFmtId="0" fontId="2" fillId="0" borderId="2" xfId="0" applyFont="1" applyFill="1" applyBorder="1" applyAlignment="1" applyProtection="1">
      <alignment horizontal="left" vertical="top"/>
    </xf>
    <xf numFmtId="2" fontId="14" fillId="0" borderId="23" xfId="0" applyNumberFormat="1" applyFont="1" applyFill="1" applyBorder="1" applyAlignment="1">
      <alignment horizontal="center" vertical="center" wrapText="1"/>
    </xf>
    <xf numFmtId="2" fontId="14" fillId="0" borderId="22" xfId="0" applyNumberFormat="1" applyFont="1" applyFill="1" applyBorder="1" applyAlignment="1">
      <alignment horizontal="center" vertical="center" wrapText="1"/>
    </xf>
    <xf numFmtId="2" fontId="14" fillId="0" borderId="24" xfId="0" applyNumberFormat="1" applyFont="1" applyFill="1" applyBorder="1" applyAlignment="1">
      <alignment horizontal="center" vertical="center" wrapText="1"/>
    </xf>
    <xf numFmtId="1" fontId="14" fillId="0" borderId="24" xfId="0" applyNumberFormat="1"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22" xfId="0" applyNumberFormat="1" applyFont="1" applyFill="1" applyBorder="1" applyAlignment="1">
      <alignment horizontal="center" vertical="center" wrapText="1"/>
    </xf>
    <xf numFmtId="1" fontId="14" fillId="0" borderId="25" xfId="0" applyNumberFormat="1" applyFont="1" applyFill="1" applyBorder="1" applyAlignment="1">
      <alignment horizontal="center" vertical="center" wrapText="1"/>
    </xf>
    <xf numFmtId="9" fontId="14" fillId="0" borderId="25" xfId="0" applyNumberFormat="1" applyFont="1" applyFill="1" applyBorder="1" applyAlignment="1">
      <alignment horizontal="center" vertical="center" wrapText="1"/>
    </xf>
    <xf numFmtId="1" fontId="14" fillId="4" borderId="23" xfId="0" applyNumberFormat="1" applyFont="1" applyFill="1" applyBorder="1" applyAlignment="1">
      <alignment horizontal="center" vertical="center" wrapText="1"/>
    </xf>
    <xf numFmtId="1" fontId="14" fillId="4" borderId="22" xfId="0" applyNumberFormat="1" applyFont="1" applyFill="1" applyBorder="1" applyAlignment="1">
      <alignment horizontal="center" vertical="center" wrapText="1"/>
    </xf>
    <xf numFmtId="1" fontId="14" fillId="4" borderId="24" xfId="0" applyNumberFormat="1" applyFont="1" applyFill="1" applyBorder="1" applyAlignment="1">
      <alignment horizontal="center" vertical="center" wrapText="1"/>
    </xf>
    <xf numFmtId="1" fontId="2" fillId="0" borderId="2" xfId="0" applyNumberFormat="1" applyFont="1" applyBorder="1" applyAlignment="1" applyProtection="1">
      <alignment horizontal="left" vertical="top"/>
    </xf>
    <xf numFmtId="1" fontId="2" fillId="0" borderId="2" xfId="0" applyNumberFormat="1" applyFont="1" applyBorder="1" applyAlignment="1" applyProtection="1">
      <alignment horizontal="center" vertical="top"/>
    </xf>
    <xf numFmtId="1" fontId="2" fillId="3" borderId="2" xfId="0" applyNumberFormat="1" applyFont="1" applyFill="1" applyBorder="1" applyAlignment="1" applyProtection="1">
      <alignment horizontal="center" vertical="top"/>
    </xf>
    <xf numFmtId="9" fontId="2" fillId="5" borderId="2" xfId="0" applyNumberFormat="1" applyFont="1" applyFill="1" applyBorder="1" applyAlignment="1" applyProtection="1">
      <alignment horizontal="center" vertical="top"/>
    </xf>
    <xf numFmtId="1" fontId="2" fillId="4" borderId="2" xfId="0" applyNumberFormat="1" applyFont="1" applyFill="1" applyBorder="1" applyAlignment="1" applyProtection="1">
      <alignment horizontal="center" vertical="top" wrapText="1"/>
    </xf>
    <xf numFmtId="164" fontId="2" fillId="4" borderId="2" xfId="0" applyNumberFormat="1" applyFont="1" applyFill="1" applyBorder="1" applyAlignment="1" applyProtection="1">
      <alignment horizontal="center" vertical="top"/>
    </xf>
    <xf numFmtId="49" fontId="2" fillId="2" borderId="2" xfId="0" applyNumberFormat="1" applyFont="1" applyFill="1" applyBorder="1" applyAlignment="1" applyProtection="1">
      <alignment horizontal="left" vertical="top"/>
    </xf>
    <xf numFmtId="2" fontId="2" fillId="0" borderId="2" xfId="0" applyNumberFormat="1" applyFont="1" applyBorder="1" applyAlignment="1" applyProtection="1">
      <alignment horizontal="left" vertical="top"/>
    </xf>
    <xf numFmtId="2" fontId="2" fillId="2" borderId="2" xfId="0" applyNumberFormat="1" applyFont="1" applyFill="1" applyBorder="1" applyAlignment="1" applyProtection="1">
      <alignment horizontal="center" vertical="top"/>
    </xf>
    <xf numFmtId="1" fontId="2" fillId="2" borderId="2" xfId="0" applyNumberFormat="1" applyFont="1" applyFill="1" applyBorder="1" applyAlignment="1" applyProtection="1">
      <alignment horizontal="center" vertical="top"/>
    </xf>
    <xf numFmtId="1" fontId="2" fillId="2" borderId="2" xfId="0" applyNumberFormat="1" applyFont="1" applyFill="1" applyBorder="1" applyAlignment="1" applyProtection="1">
      <alignment horizontal="left" vertical="top"/>
    </xf>
    <xf numFmtId="166" fontId="2" fillId="2" borderId="2" xfId="0" applyNumberFormat="1" applyFont="1" applyFill="1" applyBorder="1" applyAlignment="1" applyProtection="1">
      <alignment horizontal="left" vertical="top"/>
    </xf>
    <xf numFmtId="2" fontId="20" fillId="2" borderId="2" xfId="0" applyNumberFormat="1" applyFont="1" applyFill="1" applyBorder="1" applyAlignment="1" applyProtection="1">
      <alignment horizontal="center" vertical="top"/>
    </xf>
    <xf numFmtId="9" fontId="2" fillId="2" borderId="2" xfId="0" applyNumberFormat="1" applyFont="1" applyFill="1" applyBorder="1" applyAlignment="1" applyProtection="1">
      <alignment horizontal="center" vertical="top"/>
    </xf>
    <xf numFmtId="2" fontId="2" fillId="2" borderId="2" xfId="0" applyNumberFormat="1" applyFont="1" applyFill="1" applyBorder="1" applyAlignment="1" applyProtection="1">
      <alignment horizontal="left" vertical="top"/>
    </xf>
    <xf numFmtId="0" fontId="2" fillId="2" borderId="2" xfId="0" applyFont="1" applyFill="1" applyBorder="1" applyAlignment="1" applyProtection="1">
      <alignment horizontal="left" vertical="top"/>
    </xf>
    <xf numFmtId="0" fontId="22" fillId="6" borderId="33" xfId="5" applyNumberFormat="1" applyFont="1" applyFill="1" applyBorder="1" applyAlignment="1">
      <alignment horizontal="left" vertical="center" readingOrder="1"/>
    </xf>
    <xf numFmtId="1" fontId="20" fillId="0" borderId="27" xfId="0" applyNumberFormat="1" applyFont="1" applyBorder="1" applyAlignment="1" applyProtection="1">
      <alignment horizontal="left" vertical="top"/>
    </xf>
    <xf numFmtId="1" fontId="20" fillId="0" borderId="2" xfId="0" applyNumberFormat="1" applyFont="1" applyBorder="1" applyAlignment="1" applyProtection="1">
      <alignment horizontal="left" vertical="top"/>
    </xf>
    <xf numFmtId="0" fontId="24" fillId="0" borderId="0" xfId="0" applyFont="1"/>
    <xf numFmtId="0" fontId="23" fillId="0" borderId="0" xfId="0" applyFont="1" applyAlignment="1">
      <alignment horizontal="center" vertical="center"/>
    </xf>
    <xf numFmtId="0" fontId="24" fillId="0" borderId="0" xfId="0" applyFont="1" applyAlignment="1">
      <alignment horizontal="left"/>
    </xf>
    <xf numFmtId="0" fontId="24" fillId="0" borderId="0" xfId="0" applyFont="1" applyAlignment="1">
      <alignment horizontal="justify" vertical="center"/>
    </xf>
    <xf numFmtId="0" fontId="25" fillId="0" borderId="0" xfId="0" applyFont="1" applyAlignment="1">
      <alignment horizontal="justify" vertical="center"/>
    </xf>
    <xf numFmtId="0" fontId="23" fillId="0" borderId="34" xfId="0" applyFont="1" applyBorder="1" applyAlignment="1">
      <alignment vertical="center" wrapText="1"/>
    </xf>
    <xf numFmtId="0" fontId="23" fillId="0" borderId="7" xfId="0" applyFont="1" applyBorder="1" applyAlignment="1">
      <alignment horizontal="left" vertical="center" wrapText="1"/>
    </xf>
    <xf numFmtId="0" fontId="23" fillId="0" borderId="7" xfId="0" applyFont="1" applyBorder="1" applyAlignment="1">
      <alignment vertical="center" wrapText="1"/>
    </xf>
    <xf numFmtId="0" fontId="24" fillId="0" borderId="35" xfId="0" applyFont="1" applyBorder="1" applyAlignment="1">
      <alignment horizontal="left" vertical="center" wrapText="1"/>
    </xf>
    <xf numFmtId="0" fontId="24" fillId="0" borderId="5" xfId="0" applyFont="1" applyBorder="1" applyAlignment="1">
      <alignment horizontal="left" vertical="center" wrapText="1"/>
    </xf>
    <xf numFmtId="0" fontId="24" fillId="0" borderId="35" xfId="0" applyFont="1" applyBorder="1" applyAlignment="1">
      <alignment vertical="center" wrapText="1"/>
    </xf>
    <xf numFmtId="0" fontId="24" fillId="0" borderId="5" xfId="0" applyFont="1" applyBorder="1" applyAlignment="1">
      <alignment vertical="center" wrapText="1"/>
    </xf>
    <xf numFmtId="0" fontId="24" fillId="0" borderId="5" xfId="0" applyFont="1" applyBorder="1" applyAlignment="1">
      <alignment vertical="top" wrapText="1"/>
    </xf>
    <xf numFmtId="0" fontId="26" fillId="0" borderId="36" xfId="0" applyFont="1" applyBorder="1" applyAlignment="1">
      <alignment vertical="center" wrapText="1"/>
    </xf>
    <xf numFmtId="0" fontId="24" fillId="0" borderId="35" xfId="0" applyFont="1" applyBorder="1" applyAlignment="1">
      <alignment horizontal="left" vertical="top" wrapText="1"/>
    </xf>
    <xf numFmtId="0" fontId="24" fillId="0" borderId="5" xfId="0" applyFont="1" applyBorder="1" applyAlignment="1">
      <alignment horizontal="left" vertical="top" wrapText="1"/>
    </xf>
    <xf numFmtId="0" fontId="27" fillId="0" borderId="0" xfId="0" applyFont="1" applyAlignment="1">
      <alignment horizontal="justify" vertical="center"/>
    </xf>
    <xf numFmtId="0" fontId="12" fillId="2" borderId="0" xfId="0" applyFont="1" applyFill="1" applyAlignment="1" applyProtection="1">
      <alignment vertical="center"/>
    </xf>
    <xf numFmtId="0" fontId="7" fillId="2" borderId="0" xfId="0" applyNumberFormat="1" applyFont="1" applyFill="1" applyAlignment="1" applyProtection="1">
      <alignment horizontal="left" vertical="center"/>
    </xf>
    <xf numFmtId="49" fontId="7" fillId="2" borderId="0" xfId="0" applyNumberFormat="1" applyFont="1" applyFill="1" applyAlignment="1" applyProtection="1">
      <alignment horizontal="distributed"/>
    </xf>
    <xf numFmtId="0" fontId="6" fillId="2" borderId="0" xfId="0" applyFont="1" applyFill="1" applyAlignment="1" applyProtection="1">
      <alignment horizontal="left"/>
    </xf>
    <xf numFmtId="0" fontId="6" fillId="2" borderId="0" xfId="0" applyFont="1" applyFill="1" applyAlignment="1" applyProtection="1">
      <alignment horizontal="center"/>
    </xf>
    <xf numFmtId="49" fontId="7" fillId="2" borderId="0" xfId="0" applyNumberFormat="1" applyFont="1" applyFill="1" applyAlignment="1" applyProtection="1">
      <alignment horizontal="center"/>
    </xf>
    <xf numFmtId="2" fontId="6" fillId="2" borderId="0" xfId="0" applyNumberFormat="1" applyFont="1" applyFill="1" applyAlignment="1" applyProtection="1">
      <alignment horizontal="center"/>
    </xf>
    <xf numFmtId="9" fontId="6" fillId="2" borderId="0" xfId="0" applyNumberFormat="1" applyFont="1" applyFill="1" applyAlignment="1" applyProtection="1">
      <alignment horizontal="center"/>
    </xf>
    <xf numFmtId="1" fontId="6" fillId="2" borderId="0" xfId="0" applyNumberFormat="1" applyFont="1" applyFill="1" applyAlignment="1" applyProtection="1">
      <alignment horizontal="center"/>
    </xf>
    <xf numFmtId="49" fontId="33" fillId="2" borderId="4" xfId="0" applyNumberFormat="1" applyFont="1" applyFill="1" applyBorder="1" applyAlignment="1" applyProtection="1">
      <alignment horizontal="center" vertical="center" wrapText="1"/>
      <protection locked="0"/>
    </xf>
    <xf numFmtId="49" fontId="33" fillId="2" borderId="3" xfId="0" applyNumberFormat="1" applyFont="1" applyFill="1" applyBorder="1" applyAlignment="1" applyProtection="1">
      <alignment horizontal="center" vertical="center" wrapText="1"/>
      <protection locked="0"/>
    </xf>
    <xf numFmtId="2" fontId="33" fillId="2" borderId="3" xfId="0" applyNumberFormat="1" applyFont="1" applyFill="1" applyBorder="1" applyAlignment="1" applyProtection="1">
      <alignment horizontal="center" vertical="center" wrapText="1"/>
      <protection locked="0"/>
    </xf>
    <xf numFmtId="49" fontId="32" fillId="2" borderId="37" xfId="0" applyNumberFormat="1" applyFont="1" applyFill="1" applyBorder="1" applyAlignment="1" applyProtection="1">
      <alignment horizontal="left" vertical="center"/>
      <protection locked="0"/>
    </xf>
    <xf numFmtId="49" fontId="32" fillId="2" borderId="38" xfId="0" applyNumberFormat="1" applyFont="1" applyFill="1" applyBorder="1" applyAlignment="1" applyProtection="1">
      <alignment horizontal="left" vertical="center"/>
      <protection locked="0"/>
    </xf>
    <xf numFmtId="0" fontId="32" fillId="2" borderId="38" xfId="0" applyFont="1" applyFill="1" applyBorder="1" applyAlignment="1" applyProtection="1">
      <alignment horizontal="center" vertical="center"/>
      <protection locked="0"/>
    </xf>
    <xf numFmtId="43" fontId="34" fillId="2" borderId="38" xfId="6" applyFont="1" applyFill="1" applyBorder="1" applyAlignment="1" applyProtection="1">
      <alignment horizontal="center" vertical="center"/>
      <protection locked="0"/>
    </xf>
    <xf numFmtId="0" fontId="0" fillId="2" borderId="0" xfId="0" applyFill="1" applyAlignment="1" applyProtection="1">
      <alignment horizontal="right"/>
      <protection locked="0"/>
    </xf>
    <xf numFmtId="49" fontId="0" fillId="2" borderId="0" xfId="0" applyNumberFormat="1" applyFill="1" applyAlignment="1" applyProtection="1">
      <alignment horizontal="left"/>
      <protection locked="0"/>
    </xf>
    <xf numFmtId="0" fontId="0" fillId="2" borderId="0" xfId="0" applyFill="1" applyAlignment="1" applyProtection="1">
      <alignment horizontal="left"/>
      <protection locked="0"/>
    </xf>
    <xf numFmtId="0" fontId="0" fillId="2" borderId="0" xfId="0" applyFill="1" applyAlignment="1" applyProtection="1">
      <alignment horizontal="center"/>
      <protection locked="0"/>
    </xf>
    <xf numFmtId="49" fontId="0" fillId="2" borderId="0" xfId="0" applyNumberFormat="1" applyFill="1" applyAlignment="1" applyProtection="1">
      <alignment horizontal="center"/>
      <protection locked="0"/>
    </xf>
    <xf numFmtId="2" fontId="0" fillId="2" borderId="0" xfId="0" applyNumberFormat="1" applyFill="1" applyAlignment="1" applyProtection="1">
      <alignment horizontal="center"/>
      <protection locked="0"/>
    </xf>
    <xf numFmtId="9" fontId="0" fillId="2" borderId="0" xfId="0" applyNumberFormat="1" applyFill="1" applyAlignment="1" applyProtection="1">
      <alignment horizontal="center"/>
      <protection locked="0"/>
    </xf>
    <xf numFmtId="1" fontId="0" fillId="2" borderId="0" xfId="0" applyNumberFormat="1" applyFill="1" applyAlignment="1" applyProtection="1">
      <alignment horizontal="center"/>
      <protection locked="0"/>
    </xf>
    <xf numFmtId="0" fontId="0" fillId="2" borderId="0" xfId="0" applyFill="1" applyAlignment="1" applyProtection="1">
      <protection locked="0"/>
    </xf>
    <xf numFmtId="0" fontId="35" fillId="2" borderId="0" xfId="0" applyFont="1" applyFill="1" applyAlignment="1" applyProtection="1">
      <protection locked="0"/>
    </xf>
    <xf numFmtId="0" fontId="35" fillId="2" borderId="0" xfId="0" applyFont="1" applyFill="1" applyAlignment="1" applyProtection="1">
      <alignment vertical="top"/>
      <protection locked="0"/>
    </xf>
    <xf numFmtId="49" fontId="29" fillId="3" borderId="28" xfId="0" applyNumberFormat="1" applyFont="1" applyFill="1" applyBorder="1" applyAlignment="1" applyProtection="1">
      <protection locked="0"/>
    </xf>
    <xf numFmtId="1" fontId="31" fillId="2" borderId="28" xfId="0" applyNumberFormat="1" applyFont="1" applyFill="1" applyBorder="1" applyAlignment="1" applyProtection="1">
      <alignment horizontal="right"/>
      <protection locked="0"/>
    </xf>
    <xf numFmtId="49" fontId="29" fillId="3" borderId="28" xfId="0" applyNumberFormat="1" applyFont="1" applyFill="1" applyBorder="1" applyAlignment="1" applyProtection="1">
      <alignment horizontal="left"/>
      <protection locked="0"/>
    </xf>
    <xf numFmtId="1" fontId="30" fillId="0" borderId="28" xfId="0" applyNumberFormat="1" applyFont="1" applyFill="1" applyBorder="1" applyAlignment="1" applyProtection="1">
      <alignment horizontal="left"/>
      <protection locked="0"/>
    </xf>
    <xf numFmtId="0" fontId="6" fillId="2" borderId="0" xfId="0" applyFont="1" applyFill="1" applyAlignment="1" applyProtection="1">
      <alignment horizontal="right"/>
      <protection locked="0"/>
    </xf>
    <xf numFmtId="0" fontId="6" fillId="2" borderId="0" xfId="0" applyFont="1" applyFill="1" applyAlignment="1" applyProtection="1">
      <protection locked="0"/>
    </xf>
    <xf numFmtId="49" fontId="7" fillId="2" borderId="0" xfId="0" applyNumberFormat="1" applyFont="1" applyFill="1" applyAlignment="1" applyProtection="1">
      <alignment horizontal="left"/>
      <protection locked="0"/>
    </xf>
    <xf numFmtId="0" fontId="6" fillId="2" borderId="0" xfId="0" applyFont="1" applyFill="1" applyAlignment="1" applyProtection="1">
      <alignment horizontal="center"/>
      <protection locked="0"/>
    </xf>
    <xf numFmtId="49" fontId="6" fillId="2" borderId="0" xfId="0" applyNumberFormat="1" applyFont="1" applyFill="1" applyAlignment="1" applyProtection="1">
      <alignment horizontal="center"/>
      <protection locked="0"/>
    </xf>
    <xf numFmtId="2" fontId="6" fillId="2" borderId="0" xfId="0" applyNumberFormat="1" applyFont="1" applyFill="1" applyAlignment="1" applyProtection="1">
      <alignment horizontal="center"/>
      <protection locked="0"/>
    </xf>
    <xf numFmtId="9" fontId="6" fillId="2" borderId="0" xfId="0" applyNumberFormat="1" applyFont="1" applyFill="1" applyAlignment="1" applyProtection="1">
      <alignment horizontal="center"/>
      <protection locked="0"/>
    </xf>
    <xf numFmtId="1" fontId="6" fillId="2" borderId="0" xfId="0" applyNumberFormat="1" applyFont="1" applyFill="1" applyAlignment="1" applyProtection="1">
      <alignment horizontal="center"/>
      <protection locked="0"/>
    </xf>
    <xf numFmtId="0" fontId="6" fillId="2" borderId="0" xfId="0" applyFont="1" applyFill="1" applyAlignment="1" applyProtection="1">
      <alignment horizontal="left"/>
      <protection locked="0"/>
    </xf>
    <xf numFmtId="49" fontId="6" fillId="2" borderId="0" xfId="0" applyNumberFormat="1" applyFont="1" applyFill="1" applyAlignment="1" applyProtection="1">
      <alignment horizontal="left"/>
      <protection locked="0"/>
    </xf>
    <xf numFmtId="0" fontId="12" fillId="2" borderId="0" xfId="0" applyFont="1" applyFill="1" applyAlignment="1" applyProtection="1">
      <protection locked="0"/>
    </xf>
    <xf numFmtId="49" fontId="8" fillId="2" borderId="28" xfId="0" applyNumberFormat="1" applyFont="1" applyFill="1" applyBorder="1" applyAlignment="1" applyProtection="1">
      <alignment horizontal="center"/>
      <protection locked="0"/>
    </xf>
    <xf numFmtId="0" fontId="12" fillId="2" borderId="28" xfId="0" quotePrefix="1" applyFont="1" applyFill="1" applyBorder="1" applyAlignment="1" applyProtection="1">
      <alignment horizontal="center" vertical="center"/>
      <protection locked="0"/>
    </xf>
    <xf numFmtId="1" fontId="12" fillId="2" borderId="0" xfId="0" applyNumberFormat="1" applyFont="1" applyFill="1" applyAlignment="1" applyProtection="1">
      <alignment horizontal="left"/>
      <protection locked="0"/>
    </xf>
    <xf numFmtId="0" fontId="1" fillId="2" borderId="0" xfId="0" applyFont="1" applyFill="1" applyAlignment="1" applyProtection="1">
      <protection locked="0"/>
    </xf>
    <xf numFmtId="1" fontId="1" fillId="2" borderId="0" xfId="0" applyNumberFormat="1" applyFont="1" applyFill="1" applyAlignment="1" applyProtection="1">
      <alignment horizontal="left"/>
      <protection locked="0"/>
    </xf>
    <xf numFmtId="0" fontId="32" fillId="2" borderId="0" xfId="0" applyFont="1" applyFill="1" applyBorder="1" applyAlignment="1" applyProtection="1">
      <alignment horizontal="right"/>
      <protection locked="0"/>
    </xf>
    <xf numFmtId="1" fontId="32" fillId="0" borderId="0" xfId="0" applyNumberFormat="1" applyFont="1" applyAlignment="1" applyProtection="1">
      <alignment horizontal="center"/>
      <protection locked="0"/>
    </xf>
    <xf numFmtId="0" fontId="32" fillId="0" borderId="0" xfId="0" applyFont="1" applyAlignment="1" applyProtection="1">
      <protection locked="0"/>
    </xf>
    <xf numFmtId="1" fontId="32" fillId="0" borderId="0" xfId="0" applyNumberFormat="1" applyFont="1" applyAlignment="1" applyProtection="1">
      <alignment horizontal="left"/>
      <protection locked="0"/>
    </xf>
    <xf numFmtId="9" fontId="38" fillId="0" borderId="0" xfId="7" applyFont="1" applyAlignment="1" applyProtection="1">
      <protection locked="0"/>
    </xf>
    <xf numFmtId="49" fontId="12" fillId="2" borderId="28" xfId="0" quotePrefix="1" applyNumberFormat="1" applyFont="1" applyFill="1" applyBorder="1" applyAlignment="1" applyProtection="1">
      <alignment horizontal="center"/>
      <protection locked="0"/>
    </xf>
    <xf numFmtId="0" fontId="12" fillId="2" borderId="28" xfId="0" applyFont="1" applyFill="1" applyBorder="1" applyAlignment="1" applyProtection="1">
      <alignment horizontal="center"/>
      <protection locked="0"/>
    </xf>
    <xf numFmtId="0" fontId="12" fillId="2" borderId="28" xfId="0" applyFont="1" applyFill="1" applyBorder="1" applyAlignment="1" applyProtection="1">
      <alignment horizontal="center" wrapText="1"/>
      <protection locked="0"/>
    </xf>
    <xf numFmtId="0" fontId="12" fillId="2" borderId="28" xfId="0" quotePrefix="1" applyFont="1" applyFill="1" applyBorder="1" applyAlignment="1" applyProtection="1">
      <alignment horizontal="center"/>
      <protection locked="0"/>
    </xf>
    <xf numFmtId="0" fontId="7" fillId="2" borderId="0" xfId="0" applyFont="1" applyFill="1" applyAlignment="1" applyProtection="1">
      <protection locked="0"/>
    </xf>
    <xf numFmtId="9" fontId="7" fillId="2" borderId="0" xfId="0" applyNumberFormat="1" applyFont="1" applyFill="1" applyAlignment="1" applyProtection="1">
      <alignment horizontal="center"/>
      <protection locked="0"/>
    </xf>
    <xf numFmtId="1" fontId="7" fillId="2" borderId="0" xfId="0" applyNumberFormat="1" applyFont="1" applyFill="1" applyAlignment="1" applyProtection="1">
      <alignment horizontal="left"/>
      <protection locked="0"/>
    </xf>
    <xf numFmtId="49" fontId="17" fillId="2" borderId="0" xfId="0" applyNumberFormat="1" applyFont="1" applyFill="1" applyAlignment="1" applyProtection="1">
      <alignment horizontal="left"/>
      <protection locked="0"/>
    </xf>
    <xf numFmtId="0" fontId="17" fillId="2" borderId="0" xfId="0" applyFont="1" applyFill="1" applyAlignment="1" applyProtection="1">
      <alignment horizontal="center"/>
      <protection locked="0"/>
    </xf>
    <xf numFmtId="2" fontId="17" fillId="2" borderId="0" xfId="0" applyNumberFormat="1" applyFont="1" applyFill="1" applyAlignment="1" applyProtection="1">
      <alignment horizontal="center"/>
      <protection locked="0"/>
    </xf>
    <xf numFmtId="1" fontId="17" fillId="2" borderId="0" xfId="0" applyNumberFormat="1" applyFont="1" applyFill="1" applyAlignment="1" applyProtection="1">
      <alignment horizontal="center"/>
      <protection locked="0"/>
    </xf>
    <xf numFmtId="0" fontId="17" fillId="2" borderId="0" xfId="0" applyFont="1" applyFill="1" applyAlignment="1" applyProtection="1">
      <protection locked="0"/>
    </xf>
    <xf numFmtId="0" fontId="0" fillId="2" borderId="0" xfId="0" applyFill="1" applyProtection="1">
      <protection locked="0"/>
    </xf>
    <xf numFmtId="49" fontId="0" fillId="3" borderId="0" xfId="0" applyNumberFormat="1" applyFill="1" applyAlignment="1" applyProtection="1">
      <alignment horizontal="left"/>
      <protection locked="0"/>
    </xf>
    <xf numFmtId="0" fontId="0" fillId="0" borderId="0" xfId="0" applyAlignment="1" applyProtection="1">
      <alignment horizontal="right"/>
      <protection locked="0"/>
    </xf>
    <xf numFmtId="49" fontId="0" fillId="0" borderId="0" xfId="0" applyNumberFormat="1" applyAlignment="1" applyProtection="1">
      <alignment horizontal="left"/>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49" fontId="0" fillId="0" borderId="0" xfId="0" applyNumberFormat="1" applyAlignment="1" applyProtection="1">
      <alignment horizontal="center"/>
      <protection locked="0"/>
    </xf>
    <xf numFmtId="2" fontId="0" fillId="0" borderId="0" xfId="0" applyNumberFormat="1" applyAlignment="1" applyProtection="1">
      <alignment horizontal="center"/>
      <protection locked="0"/>
    </xf>
    <xf numFmtId="9" fontId="0" fillId="0" borderId="0" xfId="0" applyNumberFormat="1" applyAlignment="1" applyProtection="1">
      <alignment horizontal="center"/>
      <protection locked="0"/>
    </xf>
    <xf numFmtId="1" fontId="0" fillId="0" borderId="0" xfId="0" applyNumberFormat="1" applyAlignment="1" applyProtection="1">
      <alignment horizontal="center"/>
      <protection locked="0"/>
    </xf>
    <xf numFmtId="0" fontId="0" fillId="0" borderId="0" xfId="0" applyProtection="1">
      <protection locked="0"/>
    </xf>
    <xf numFmtId="49" fontId="29" fillId="3" borderId="28" xfId="0" applyNumberFormat="1" applyFont="1" applyFill="1" applyBorder="1" applyAlignment="1" applyProtection="1">
      <alignment horizontal="center"/>
      <protection locked="0"/>
    </xf>
    <xf numFmtId="49" fontId="29" fillId="8" borderId="28" xfId="0" applyNumberFormat="1" applyFont="1" applyFill="1" applyBorder="1" applyAlignment="1" applyProtection="1">
      <alignment horizontal="center"/>
      <protection locked="0"/>
    </xf>
    <xf numFmtId="49" fontId="7" fillId="2" borderId="28" xfId="0" applyNumberFormat="1" applyFont="1" applyFill="1" applyBorder="1" applyAlignment="1" applyProtection="1">
      <alignment horizontal="center"/>
      <protection locked="0"/>
    </xf>
    <xf numFmtId="0" fontId="35" fillId="2" borderId="0" xfId="0" applyFont="1" applyFill="1" applyAlignment="1" applyProtection="1">
      <alignment horizontal="right"/>
    </xf>
    <xf numFmtId="49" fontId="35" fillId="2" borderId="0" xfId="0" applyNumberFormat="1" applyFont="1" applyFill="1" applyAlignment="1" applyProtection="1">
      <alignment horizontal="left"/>
    </xf>
    <xf numFmtId="0" fontId="35" fillId="2" borderId="0" xfId="0" applyFont="1" applyFill="1" applyAlignment="1" applyProtection="1">
      <alignment horizontal="left"/>
    </xf>
    <xf numFmtId="0" fontId="35" fillId="2" borderId="0" xfId="0" applyFont="1" applyFill="1" applyAlignment="1" applyProtection="1">
      <alignment horizontal="center"/>
    </xf>
    <xf numFmtId="49" fontId="35" fillId="2" borderId="0" xfId="0" applyNumberFormat="1" applyFont="1" applyFill="1" applyAlignment="1" applyProtection="1">
      <alignment horizontal="center"/>
    </xf>
    <xf numFmtId="2" fontId="35" fillId="2" borderId="0" xfId="0" applyNumberFormat="1" applyFont="1" applyFill="1" applyAlignment="1" applyProtection="1">
      <alignment horizontal="center"/>
    </xf>
    <xf numFmtId="9" fontId="35" fillId="2" borderId="0" xfId="0" applyNumberFormat="1" applyFont="1" applyFill="1" applyAlignment="1" applyProtection="1">
      <alignment horizontal="center"/>
    </xf>
    <xf numFmtId="1" fontId="35" fillId="2" borderId="0" xfId="0" applyNumberFormat="1" applyFont="1" applyFill="1" applyAlignment="1" applyProtection="1">
      <alignment horizontal="center"/>
    </xf>
    <xf numFmtId="0" fontId="35" fillId="2" borderId="0" xfId="0" applyFont="1" applyFill="1" applyAlignment="1" applyProtection="1"/>
    <xf numFmtId="0" fontId="35" fillId="2" borderId="0" xfId="0" applyFont="1" applyFill="1" applyAlignment="1" applyProtection="1">
      <alignment horizontal="right" vertical="top"/>
    </xf>
    <xf numFmtId="49" fontId="35" fillId="2" borderId="0" xfId="0" applyNumberFormat="1" applyFont="1" applyFill="1" applyAlignment="1" applyProtection="1">
      <alignment horizontal="left" vertical="top"/>
    </xf>
    <xf numFmtId="0" fontId="35" fillId="2" borderId="0" xfId="0" applyFont="1" applyFill="1" applyAlignment="1" applyProtection="1">
      <alignment horizontal="left" vertical="top"/>
    </xf>
    <xf numFmtId="0" fontId="35" fillId="2" borderId="0" xfId="0" applyFont="1" applyFill="1" applyAlignment="1" applyProtection="1">
      <alignment horizontal="center" vertical="top"/>
    </xf>
    <xf numFmtId="2" fontId="36" fillId="2" borderId="0" xfId="0" applyNumberFormat="1" applyFont="1" applyFill="1" applyAlignment="1" applyProtection="1">
      <alignment horizontal="left" vertical="top"/>
    </xf>
    <xf numFmtId="2" fontId="36" fillId="2" borderId="0" xfId="0" applyNumberFormat="1" applyFont="1" applyFill="1" applyAlignment="1" applyProtection="1">
      <alignment horizontal="center" vertical="top"/>
    </xf>
    <xf numFmtId="2" fontId="35" fillId="2" borderId="0" xfId="0" applyNumberFormat="1" applyFont="1" applyFill="1" applyAlignment="1" applyProtection="1">
      <alignment horizontal="center" vertical="top"/>
    </xf>
    <xf numFmtId="9" fontId="35" fillId="2" borderId="0" xfId="0" applyNumberFormat="1" applyFont="1" applyFill="1" applyAlignment="1" applyProtection="1">
      <alignment horizontal="center" vertical="top"/>
    </xf>
    <xf numFmtId="1" fontId="35" fillId="2" borderId="0" xfId="0" applyNumberFormat="1" applyFont="1" applyFill="1" applyAlignment="1" applyProtection="1">
      <alignment horizontal="center" vertical="top"/>
    </xf>
    <xf numFmtId="0" fontId="35" fillId="2" borderId="0" xfId="0" applyFont="1" applyFill="1" applyAlignment="1" applyProtection="1">
      <alignment vertical="top"/>
    </xf>
    <xf numFmtId="49" fontId="36" fillId="2" borderId="0" xfId="0" applyNumberFormat="1" applyFont="1" applyFill="1" applyAlignment="1" applyProtection="1">
      <alignment horizontal="left"/>
    </xf>
    <xf numFmtId="49" fontId="36" fillId="2" borderId="0" xfId="0" applyNumberFormat="1" applyFont="1" applyFill="1" applyAlignment="1" applyProtection="1"/>
    <xf numFmtId="49" fontId="36" fillId="2" borderId="0" xfId="0" applyNumberFormat="1" applyFont="1" applyFill="1" applyAlignment="1" applyProtection="1">
      <alignment horizontal="right"/>
    </xf>
    <xf numFmtId="0" fontId="31" fillId="2" borderId="0" xfId="0" applyFont="1" applyFill="1" applyAlignment="1" applyProtection="1"/>
    <xf numFmtId="0" fontId="30" fillId="2" borderId="0" xfId="0" applyFont="1" applyFill="1" applyAlignment="1" applyProtection="1">
      <alignment horizontal="left"/>
    </xf>
    <xf numFmtId="49" fontId="30" fillId="2" borderId="0" xfId="0" applyNumberFormat="1" applyFont="1" applyFill="1" applyAlignment="1" applyProtection="1">
      <alignment horizontal="center"/>
    </xf>
    <xf numFmtId="49" fontId="30" fillId="2" borderId="0" xfId="0" applyNumberFormat="1" applyFont="1" applyFill="1" applyAlignment="1" applyProtection="1">
      <alignment horizontal="right"/>
    </xf>
    <xf numFmtId="49" fontId="30" fillId="2" borderId="28" xfId="0" applyNumberFormat="1" applyFont="1" applyFill="1" applyBorder="1" applyAlignment="1" applyProtection="1">
      <alignment horizontal="center"/>
    </xf>
    <xf numFmtId="49" fontId="30" fillId="2" borderId="0" xfId="0" applyNumberFormat="1" applyFont="1" applyFill="1" applyAlignment="1" applyProtection="1">
      <alignment horizontal="left"/>
    </xf>
    <xf numFmtId="0" fontId="30" fillId="2" borderId="0" xfId="0" applyFont="1" applyFill="1" applyAlignment="1" applyProtection="1">
      <alignment horizontal="center"/>
    </xf>
    <xf numFmtId="2" fontId="30" fillId="2" borderId="0" xfId="0" applyNumberFormat="1" applyFont="1" applyFill="1" applyAlignment="1" applyProtection="1">
      <alignment horizontal="center"/>
    </xf>
    <xf numFmtId="0" fontId="6" fillId="2" borderId="0" xfId="0" applyFont="1" applyFill="1" applyAlignment="1" applyProtection="1">
      <alignment horizontal="right"/>
    </xf>
    <xf numFmtId="49" fontId="7" fillId="2" borderId="0" xfId="0" applyNumberFormat="1" applyFont="1" applyFill="1" applyAlignment="1" applyProtection="1"/>
    <xf numFmtId="0" fontId="6" fillId="2" borderId="0" xfId="0" applyFont="1" applyFill="1" applyAlignment="1" applyProtection="1"/>
    <xf numFmtId="49" fontId="7" fillId="2" borderId="0" xfId="0" applyNumberFormat="1" applyFont="1" applyFill="1" applyBorder="1" applyAlignment="1" applyProtection="1"/>
    <xf numFmtId="49" fontId="7" fillId="2" borderId="28" xfId="0" applyNumberFormat="1" applyFont="1" applyFill="1" applyBorder="1" applyAlignment="1" applyProtection="1">
      <alignment horizontal="center"/>
    </xf>
    <xf numFmtId="49" fontId="7" fillId="2" borderId="0" xfId="0" applyNumberFormat="1" applyFont="1" applyFill="1" applyAlignment="1" applyProtection="1">
      <alignment horizontal="left"/>
    </xf>
    <xf numFmtId="2" fontId="7" fillId="2" borderId="0" xfId="0" applyNumberFormat="1" applyFont="1" applyFill="1" applyAlignment="1" applyProtection="1">
      <alignment horizontal="left"/>
    </xf>
    <xf numFmtId="1" fontId="7" fillId="2" borderId="28" xfId="0" applyNumberFormat="1" applyFont="1" applyFill="1" applyBorder="1" applyAlignment="1" applyProtection="1">
      <alignment horizontal="center"/>
    </xf>
    <xf numFmtId="1" fontId="7" fillId="2" borderId="0" xfId="0" applyNumberFormat="1" applyFont="1" applyFill="1" applyAlignment="1" applyProtection="1">
      <alignment horizontal="right"/>
    </xf>
    <xf numFmtId="1" fontId="7" fillId="2" borderId="28" xfId="0" applyNumberFormat="1" applyFont="1" applyFill="1" applyBorder="1" applyAlignment="1" applyProtection="1"/>
    <xf numFmtId="1" fontId="7" fillId="2" borderId="28" xfId="0" applyNumberFormat="1" applyFont="1" applyFill="1" applyBorder="1" applyAlignment="1" applyProtection="1">
      <alignment horizontal="right"/>
    </xf>
    <xf numFmtId="1" fontId="7" fillId="2" borderId="28" xfId="0" applyNumberFormat="1" applyFont="1" applyFill="1" applyBorder="1" applyAlignment="1" applyProtection="1">
      <alignment horizontal="left"/>
    </xf>
    <xf numFmtId="49" fontId="6" fillId="2" borderId="0" xfId="0" applyNumberFormat="1" applyFont="1" applyFill="1" applyAlignment="1" applyProtection="1">
      <alignment horizontal="center"/>
    </xf>
    <xf numFmtId="2" fontId="6" fillId="2" borderId="0" xfId="0" applyNumberFormat="1" applyFont="1" applyFill="1" applyAlignment="1" applyProtection="1">
      <alignment horizontal="left"/>
    </xf>
    <xf numFmtId="49" fontId="6" fillId="2" borderId="0" xfId="0" applyNumberFormat="1" applyFont="1" applyFill="1" applyAlignment="1" applyProtection="1">
      <alignment horizontal="left"/>
    </xf>
    <xf numFmtId="0" fontId="12" fillId="2" borderId="0" xfId="0" applyFont="1" applyFill="1" applyAlignment="1" applyProtection="1"/>
    <xf numFmtId="49" fontId="8" fillId="2" borderId="0" xfId="0" applyNumberFormat="1" applyFont="1" applyFill="1" applyBorder="1" applyAlignment="1" applyProtection="1">
      <alignment horizontal="center"/>
    </xf>
    <xf numFmtId="0" fontId="12" fillId="2" borderId="0" xfId="0" applyFont="1" applyFill="1" applyBorder="1" applyAlignment="1" applyProtection="1">
      <alignment horizontal="center" vertical="center"/>
    </xf>
    <xf numFmtId="0" fontId="12" fillId="2" borderId="0" xfId="0" applyFont="1" applyFill="1" applyAlignment="1" applyProtection="1">
      <alignment horizontal="center" vertical="center" wrapText="1"/>
    </xf>
    <xf numFmtId="0" fontId="12" fillId="2" borderId="0" xfId="0" applyFont="1" applyFill="1" applyAlignment="1" applyProtection="1">
      <alignment horizontal="center" vertical="center"/>
    </xf>
    <xf numFmtId="0" fontId="12" fillId="2" borderId="0" xfId="0" applyFont="1" applyFill="1" applyAlignment="1" applyProtection="1">
      <alignment horizontal="justify" vertical="center"/>
    </xf>
    <xf numFmtId="0" fontId="12" fillId="2" borderId="0" xfId="0" applyFont="1" applyFill="1" applyAlignment="1" applyProtection="1">
      <alignment vertical="center" wrapText="1"/>
    </xf>
    <xf numFmtId="0" fontId="12" fillId="2" borderId="0" xfId="0" applyFont="1" applyFill="1" applyBorder="1" applyAlignment="1" applyProtection="1">
      <alignment vertical="center"/>
    </xf>
    <xf numFmtId="0" fontId="12" fillId="2" borderId="0" xfId="0" applyFont="1" applyFill="1" applyAlignment="1" applyProtection="1">
      <alignment horizontal="right"/>
    </xf>
    <xf numFmtId="0" fontId="37" fillId="2" borderId="0" xfId="0" applyFont="1" applyFill="1" applyAlignment="1" applyProtection="1">
      <alignment vertical="center"/>
    </xf>
    <xf numFmtId="0" fontId="37" fillId="2" borderId="0" xfId="0" applyFont="1" applyFill="1" applyAlignment="1" applyProtection="1">
      <alignment horizontal="center" vertical="center"/>
    </xf>
    <xf numFmtId="0" fontId="1" fillId="2" borderId="0" xfId="0" applyFont="1" applyFill="1" applyAlignment="1" applyProtection="1">
      <alignment horizontal="right"/>
    </xf>
    <xf numFmtId="0" fontId="28" fillId="2" borderId="0" xfId="0" applyFont="1" applyFill="1" applyAlignment="1" applyProtection="1">
      <alignment vertical="center"/>
    </xf>
    <xf numFmtId="0" fontId="28" fillId="2" borderId="0" xfId="0" applyFont="1" applyFill="1" applyAlignment="1" applyProtection="1">
      <alignment horizontal="center" vertical="center"/>
    </xf>
    <xf numFmtId="2" fontId="7" fillId="2" borderId="0" xfId="0" applyNumberFormat="1" applyFont="1" applyFill="1" applyAlignment="1" applyProtection="1">
      <alignment horizontal="center"/>
    </xf>
    <xf numFmtId="0" fontId="6" fillId="2" borderId="0" xfId="0" applyFont="1" applyFill="1" applyBorder="1" applyAlignment="1" applyProtection="1"/>
    <xf numFmtId="0" fontId="12" fillId="2" borderId="0" xfId="0" applyFont="1" applyFill="1" applyAlignment="1" applyProtection="1">
      <alignment horizontal="left"/>
    </xf>
    <xf numFmtId="0" fontId="7" fillId="2" borderId="0" xfId="0" applyNumberFormat="1" applyFont="1" applyFill="1" applyAlignment="1" applyProtection="1">
      <alignment horizontal="center"/>
    </xf>
    <xf numFmtId="0" fontId="6" fillId="2" borderId="0" xfId="0" applyNumberFormat="1" applyFont="1" applyFill="1" applyAlignment="1" applyProtection="1">
      <alignment horizontal="center"/>
    </xf>
    <xf numFmtId="0" fontId="7" fillId="2" borderId="0" xfId="0" applyNumberFormat="1" applyFont="1" applyFill="1" applyAlignment="1" applyProtection="1">
      <alignment vertical="center" wrapText="1"/>
    </xf>
    <xf numFmtId="0" fontId="6" fillId="2" borderId="0" xfId="0" applyFont="1" applyFill="1" applyAlignment="1" applyProtection="1">
      <alignment horizontal="right" vertical="top"/>
    </xf>
    <xf numFmtId="0" fontId="7" fillId="2" borderId="0" xfId="0" applyNumberFormat="1" applyFont="1" applyFill="1" applyAlignment="1" applyProtection="1">
      <alignment vertical="center"/>
    </xf>
    <xf numFmtId="0" fontId="7" fillId="2" borderId="0" xfId="0" applyFont="1" applyFill="1" applyAlignment="1" applyProtection="1">
      <alignment horizontal="right"/>
    </xf>
    <xf numFmtId="49" fontId="16" fillId="2" borderId="0" xfId="0" applyNumberFormat="1" applyFont="1" applyFill="1" applyAlignment="1" applyProtection="1">
      <alignment horizontal="left"/>
    </xf>
    <xf numFmtId="0" fontId="16" fillId="2" borderId="0" xfId="0" applyFont="1" applyFill="1" applyAlignment="1" applyProtection="1">
      <alignment horizontal="center"/>
    </xf>
    <xf numFmtId="49" fontId="16" fillId="2" borderId="0" xfId="0" applyNumberFormat="1" applyFont="1" applyFill="1" applyAlignment="1" applyProtection="1">
      <alignment horizontal="center"/>
    </xf>
    <xf numFmtId="0" fontId="16" fillId="2" borderId="0" xfId="0" applyFont="1" applyFill="1" applyAlignment="1" applyProtection="1">
      <alignment horizontal="left"/>
    </xf>
    <xf numFmtId="2" fontId="16" fillId="2" borderId="0" xfId="0" applyNumberFormat="1" applyFont="1" applyFill="1" applyAlignment="1" applyProtection="1">
      <alignment horizontal="center"/>
    </xf>
    <xf numFmtId="9" fontId="5" fillId="2" borderId="0" xfId="0" applyNumberFormat="1" applyFont="1" applyFill="1" applyAlignment="1" applyProtection="1">
      <alignment horizontal="center"/>
    </xf>
    <xf numFmtId="9" fontId="5" fillId="2" borderId="0" xfId="0" applyNumberFormat="1" applyFont="1" applyFill="1" applyAlignment="1" applyProtection="1">
      <alignment horizontal="left"/>
    </xf>
    <xf numFmtId="1" fontId="16" fillId="2" borderId="0" xfId="0" applyNumberFormat="1" applyFont="1" applyFill="1" applyAlignment="1" applyProtection="1">
      <alignment horizontal="center"/>
    </xf>
    <xf numFmtId="0" fontId="7" fillId="2" borderId="0" xfId="0" applyFont="1" applyFill="1" applyAlignment="1" applyProtection="1">
      <alignment horizontal="left"/>
    </xf>
    <xf numFmtId="0" fontId="7" fillId="2" borderId="0" xfId="0" applyFont="1" applyFill="1" applyAlignment="1" applyProtection="1"/>
    <xf numFmtId="9" fontId="16" fillId="2" borderId="0" xfId="0" applyNumberFormat="1" applyFont="1" applyFill="1" applyAlignment="1" applyProtection="1">
      <alignment horizontal="center"/>
    </xf>
    <xf numFmtId="0" fontId="7" fillId="2" borderId="0" xfId="0" applyFont="1" applyFill="1" applyAlignment="1" applyProtection="1">
      <alignment horizontal="center"/>
    </xf>
    <xf numFmtId="9" fontId="7" fillId="2" borderId="0" xfId="0" applyNumberFormat="1" applyFont="1" applyFill="1" applyAlignment="1" applyProtection="1">
      <alignment horizontal="center"/>
    </xf>
    <xf numFmtId="0" fontId="17" fillId="2" borderId="0" xfId="0" applyFont="1" applyFill="1" applyAlignment="1" applyProtection="1">
      <alignment horizontal="right"/>
    </xf>
    <xf numFmtId="49" fontId="17" fillId="2" borderId="0" xfId="0" applyNumberFormat="1" applyFont="1" applyFill="1" applyAlignment="1" applyProtection="1">
      <alignment horizontal="left"/>
    </xf>
    <xf numFmtId="0" fontId="17" fillId="2" borderId="0" xfId="0" applyFont="1" applyFill="1" applyAlignment="1" applyProtection="1">
      <alignment horizontal="center"/>
    </xf>
    <xf numFmtId="49" fontId="17" fillId="2" borderId="0" xfId="0" applyNumberFormat="1" applyFont="1" applyFill="1" applyAlignment="1" applyProtection="1">
      <alignment horizontal="center"/>
    </xf>
    <xf numFmtId="0" fontId="17" fillId="2" borderId="0" xfId="0" applyFont="1" applyFill="1" applyAlignment="1" applyProtection="1">
      <alignment horizontal="left"/>
    </xf>
    <xf numFmtId="2" fontId="17" fillId="2" borderId="0" xfId="0" applyNumberFormat="1" applyFont="1" applyFill="1" applyAlignment="1" applyProtection="1">
      <alignment horizontal="center"/>
    </xf>
    <xf numFmtId="9" fontId="17" fillId="2" borderId="0" xfId="0" applyNumberFormat="1" applyFont="1" applyFill="1" applyAlignment="1" applyProtection="1">
      <alignment horizontal="center"/>
    </xf>
    <xf numFmtId="0" fontId="17" fillId="2" borderId="0" xfId="0" applyFont="1" applyFill="1" applyAlignment="1" applyProtection="1"/>
    <xf numFmtId="49" fontId="7" fillId="2" borderId="28" xfId="0" applyNumberFormat="1" applyFont="1" applyFill="1" applyBorder="1" applyAlignment="1" applyProtection="1">
      <alignment horizontal="center"/>
    </xf>
    <xf numFmtId="0" fontId="39" fillId="0" borderId="0" xfId="0" applyFont="1" applyFill="1" applyAlignment="1" applyProtection="1">
      <alignment horizontal="left"/>
    </xf>
    <xf numFmtId="43" fontId="40" fillId="0" borderId="0" xfId="0" applyNumberFormat="1" applyFont="1" applyAlignment="1" applyProtection="1">
      <protection locked="0"/>
    </xf>
    <xf numFmtId="0" fontId="15" fillId="0" borderId="0" xfId="0" applyFont="1" applyAlignment="1" applyProtection="1">
      <alignment vertical="center"/>
      <protection locked="0"/>
    </xf>
    <xf numFmtId="0" fontId="32" fillId="2" borderId="40" xfId="0" applyFont="1" applyFill="1" applyBorder="1" applyAlignment="1" applyProtection="1">
      <alignment horizontal="center" vertical="center"/>
      <protection locked="0"/>
    </xf>
    <xf numFmtId="1" fontId="33" fillId="2" borderId="42" xfId="0" applyNumberFormat="1" applyFont="1" applyFill="1" applyBorder="1" applyAlignment="1" applyProtection="1">
      <alignment horizontal="center" vertical="center" wrapText="1"/>
      <protection locked="0"/>
    </xf>
    <xf numFmtId="2" fontId="33" fillId="2" borderId="42" xfId="0" applyNumberFormat="1" applyFont="1" applyFill="1" applyBorder="1" applyAlignment="1" applyProtection="1">
      <alignment horizontal="center" vertical="center" wrapText="1"/>
      <protection locked="0"/>
    </xf>
    <xf numFmtId="0" fontId="33" fillId="2" borderId="3" xfId="0" applyFont="1" applyFill="1" applyBorder="1" applyAlignment="1" applyProtection="1">
      <alignment horizontal="center" vertical="center" wrapText="1"/>
      <protection locked="0"/>
    </xf>
    <xf numFmtId="0" fontId="32" fillId="2" borderId="38" xfId="0" applyFont="1" applyFill="1" applyBorder="1" applyAlignment="1" applyProtection="1">
      <alignment horizontal="center" vertical="center" wrapText="1"/>
      <protection locked="0"/>
    </xf>
    <xf numFmtId="0" fontId="32" fillId="2" borderId="43" xfId="0" applyFont="1" applyFill="1" applyBorder="1" applyAlignment="1" applyProtection="1">
      <alignment horizontal="center" vertical="center"/>
      <protection locked="0"/>
    </xf>
    <xf numFmtId="49" fontId="32" fillId="2" borderId="4" xfId="0" applyNumberFormat="1" applyFont="1" applyFill="1" applyBorder="1" applyAlignment="1" applyProtection="1">
      <alignment horizontal="left" vertical="center"/>
      <protection locked="0"/>
    </xf>
    <xf numFmtId="49" fontId="32" fillId="2" borderId="3" xfId="0" applyNumberFormat="1" applyFont="1" applyFill="1" applyBorder="1" applyAlignment="1" applyProtection="1">
      <alignment horizontal="left" vertical="center"/>
      <protection locked="0"/>
    </xf>
    <xf numFmtId="0" fontId="32" fillId="2" borderId="3" xfId="0" applyFont="1" applyFill="1" applyBorder="1" applyAlignment="1" applyProtection="1">
      <alignment horizontal="center" vertical="center"/>
      <protection locked="0"/>
    </xf>
    <xf numFmtId="0" fontId="32" fillId="2" borderId="3" xfId="0" applyFont="1" applyFill="1" applyBorder="1" applyAlignment="1" applyProtection="1">
      <alignment horizontal="center" vertical="center" wrapText="1"/>
      <protection locked="0"/>
    </xf>
    <xf numFmtId="43" fontId="34" fillId="2" borderId="3" xfId="6" applyFont="1" applyFill="1" applyBorder="1" applyAlignment="1" applyProtection="1">
      <alignment horizontal="center" vertical="center"/>
      <protection locked="0"/>
    </xf>
    <xf numFmtId="2" fontId="32" fillId="2" borderId="21" xfId="0" applyNumberFormat="1" applyFont="1" applyFill="1" applyBorder="1" applyAlignment="1" applyProtection="1">
      <alignment horizontal="center" vertical="center"/>
    </xf>
    <xf numFmtId="49" fontId="32" fillId="2" borderId="2" xfId="0" applyNumberFormat="1" applyFont="1" applyFill="1" applyBorder="1" applyAlignment="1" applyProtection="1">
      <alignment horizontal="left" vertical="center"/>
      <protection locked="0"/>
    </xf>
    <xf numFmtId="0" fontId="32" fillId="2" borderId="2" xfId="0" applyFont="1" applyFill="1" applyBorder="1" applyAlignment="1" applyProtection="1">
      <alignment horizontal="center" vertical="center"/>
      <protection locked="0"/>
    </xf>
    <xf numFmtId="0" fontId="32" fillId="2" borderId="2" xfId="0" applyFont="1" applyFill="1" applyBorder="1" applyAlignment="1" applyProtection="1">
      <alignment horizontal="center" vertical="center" wrapText="1"/>
      <protection locked="0"/>
    </xf>
    <xf numFmtId="43" fontId="34" fillId="2" borderId="2" xfId="6" applyFont="1" applyFill="1" applyBorder="1" applyAlignment="1" applyProtection="1">
      <alignment horizontal="center" vertical="center"/>
      <protection locked="0"/>
    </xf>
    <xf numFmtId="2" fontId="32" fillId="2" borderId="2" xfId="0" applyNumberFormat="1" applyFont="1" applyFill="1" applyBorder="1" applyAlignment="1" applyProtection="1">
      <alignment horizontal="center" vertical="center"/>
    </xf>
    <xf numFmtId="49" fontId="32" fillId="2" borderId="27" xfId="0" applyNumberFormat="1" applyFont="1" applyFill="1" applyBorder="1" applyAlignment="1" applyProtection="1">
      <alignment horizontal="left" vertical="center"/>
      <protection locked="0"/>
    </xf>
    <xf numFmtId="2" fontId="32" fillId="2" borderId="45" xfId="0" applyNumberFormat="1" applyFont="1" applyFill="1" applyBorder="1" applyAlignment="1" applyProtection="1">
      <alignment horizontal="center" vertical="center"/>
    </xf>
    <xf numFmtId="49" fontId="12" fillId="3" borderId="28" xfId="0" quotePrefix="1" applyNumberFormat="1" applyFont="1" applyFill="1" applyBorder="1" applyAlignment="1" applyProtection="1">
      <alignment horizontal="center" vertical="center"/>
      <protection locked="0"/>
    </xf>
    <xf numFmtId="49" fontId="7" fillId="3" borderId="28" xfId="0" applyNumberFormat="1" applyFont="1" applyFill="1" applyBorder="1" applyAlignment="1" applyProtection="1">
      <alignment horizontal="center"/>
      <protection locked="0"/>
    </xf>
    <xf numFmtId="0" fontId="12" fillId="3" borderId="28" xfId="0" applyFont="1" applyFill="1" applyBorder="1" applyAlignment="1" applyProtection="1">
      <alignment horizontal="center" vertical="center"/>
      <protection locked="0"/>
    </xf>
    <xf numFmtId="0" fontId="12" fillId="3" borderId="28" xfId="0" applyFont="1" applyFill="1" applyBorder="1" applyAlignment="1" applyProtection="1">
      <alignment horizontal="center" vertical="center" wrapText="1"/>
      <protection locked="0"/>
    </xf>
    <xf numFmtId="0" fontId="7" fillId="2" borderId="0" xfId="0" applyNumberFormat="1" applyFont="1" applyFill="1" applyAlignment="1" applyProtection="1">
      <alignment horizontal="left" vertical="top" wrapText="1"/>
    </xf>
    <xf numFmtId="49" fontId="29" fillId="3" borderId="28" xfId="0" applyNumberFormat="1" applyFont="1" applyFill="1" applyBorder="1" applyAlignment="1" applyProtection="1">
      <alignment horizontal="center"/>
      <protection locked="0"/>
    </xf>
    <xf numFmtId="49" fontId="29" fillId="8" borderId="28" xfId="0" applyNumberFormat="1" applyFont="1" applyFill="1" applyBorder="1" applyAlignment="1" applyProtection="1">
      <alignment horizontal="center"/>
      <protection locked="0"/>
    </xf>
    <xf numFmtId="49" fontId="7" fillId="7" borderId="29" xfId="0" applyNumberFormat="1" applyFont="1" applyFill="1" applyBorder="1" applyAlignment="1" applyProtection="1">
      <alignment horizontal="center"/>
      <protection locked="0"/>
    </xf>
    <xf numFmtId="49" fontId="7" fillId="7" borderId="28" xfId="0" applyNumberFormat="1" applyFont="1" applyFill="1" applyBorder="1" applyAlignment="1" applyProtection="1">
      <alignment horizontal="center"/>
      <protection locked="0"/>
    </xf>
    <xf numFmtId="49" fontId="7" fillId="2" borderId="28" xfId="0" applyNumberFormat="1" applyFont="1" applyFill="1" applyBorder="1" applyAlignment="1" applyProtection="1">
      <alignment horizontal="center"/>
      <protection locked="0"/>
    </xf>
    <xf numFmtId="49" fontId="7" fillId="2" borderId="28" xfId="0" applyNumberFormat="1" applyFont="1" applyFill="1" applyBorder="1" applyAlignment="1" applyProtection="1">
      <alignment horizontal="center"/>
    </xf>
    <xf numFmtId="0" fontId="33" fillId="2" borderId="3" xfId="0" applyFont="1" applyFill="1" applyBorder="1" applyAlignment="1" applyProtection="1">
      <alignment horizontal="center" vertical="center" wrapText="1"/>
      <protection locked="0"/>
    </xf>
    <xf numFmtId="0" fontId="33" fillId="2" borderId="11" xfId="0" applyFont="1" applyFill="1" applyBorder="1" applyAlignment="1" applyProtection="1">
      <alignment horizontal="center" vertical="center" wrapText="1"/>
      <protection locked="0"/>
    </xf>
    <xf numFmtId="0" fontId="32" fillId="2" borderId="44" xfId="0" applyFont="1" applyFill="1" applyBorder="1" applyAlignment="1" applyProtection="1">
      <alignment horizontal="center" vertical="center" wrapText="1"/>
      <protection locked="0"/>
    </xf>
    <xf numFmtId="0" fontId="32" fillId="2" borderId="3" xfId="0" applyFont="1" applyFill="1" applyBorder="1" applyAlignment="1" applyProtection="1">
      <alignment horizontal="center" vertical="center" wrapText="1"/>
      <protection locked="0"/>
    </xf>
    <xf numFmtId="0" fontId="32" fillId="2" borderId="11" xfId="0" applyFont="1" applyFill="1" applyBorder="1" applyAlignment="1" applyProtection="1">
      <alignment horizontal="center" vertical="center" wrapText="1"/>
      <protection locked="0"/>
    </xf>
    <xf numFmtId="0" fontId="32" fillId="2" borderId="41" xfId="0" applyFont="1" applyFill="1" applyBorder="1" applyAlignment="1" applyProtection="1">
      <alignment horizontal="center" vertical="center" wrapText="1"/>
      <protection locked="0"/>
    </xf>
    <xf numFmtId="0" fontId="32" fillId="2" borderId="38" xfId="0" applyFont="1" applyFill="1" applyBorder="1" applyAlignment="1" applyProtection="1">
      <alignment horizontal="center" vertical="center" wrapText="1"/>
      <protection locked="0"/>
    </xf>
    <xf numFmtId="0" fontId="32" fillId="2" borderId="39" xfId="0" applyFont="1" applyFill="1" applyBorder="1" applyAlignment="1" applyProtection="1">
      <alignment horizontal="center" vertical="center" wrapText="1"/>
      <protection locked="0"/>
    </xf>
    <xf numFmtId="0" fontId="32" fillId="2" borderId="2" xfId="0" applyFont="1" applyFill="1" applyBorder="1" applyAlignment="1" applyProtection="1">
      <alignment horizontal="center" vertical="center" wrapText="1"/>
      <protection locked="0"/>
    </xf>
    <xf numFmtId="0" fontId="32" fillId="2" borderId="15" xfId="0" applyFont="1" applyFill="1" applyBorder="1" applyAlignment="1" applyProtection="1">
      <alignment horizontal="center" vertical="center" wrapText="1"/>
      <protection locked="0"/>
    </xf>
    <xf numFmtId="1" fontId="8" fillId="2" borderId="16" xfId="0" applyNumberFormat="1" applyFont="1" applyFill="1" applyBorder="1" applyAlignment="1">
      <alignment horizontal="left"/>
    </xf>
    <xf numFmtId="0" fontId="14" fillId="0" borderId="9"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14" fillId="0" borderId="13" xfId="0" applyFont="1" applyFill="1" applyBorder="1" applyAlignment="1" applyProtection="1">
      <alignment horizontal="center" vertical="center"/>
    </xf>
    <xf numFmtId="2" fontId="3" fillId="0" borderId="18" xfId="0" applyNumberFormat="1" applyFont="1" applyFill="1" applyBorder="1" applyAlignment="1">
      <alignment horizontal="center" vertical="center" wrapText="1"/>
    </xf>
    <xf numFmtId="2" fontId="3" fillId="0" borderId="19" xfId="0" applyNumberFormat="1" applyFont="1" applyFill="1" applyBorder="1" applyAlignment="1">
      <alignment horizontal="center" vertical="center" wrapText="1"/>
    </xf>
    <xf numFmtId="1" fontId="7" fillId="2" borderId="28" xfId="0" applyNumberFormat="1" applyFont="1" applyFill="1" applyBorder="1" applyAlignment="1">
      <alignment horizontal="left"/>
    </xf>
    <xf numFmtId="49" fontId="3" fillId="0" borderId="1" xfId="0" applyNumberFormat="1" applyFont="1" applyFill="1" applyBorder="1" applyAlignment="1" applyProtection="1">
      <alignment horizontal="center" vertical="center" wrapText="1"/>
    </xf>
    <xf numFmtId="49" fontId="3" fillId="0" borderId="22" xfId="0" applyNumberFormat="1" applyFont="1" applyFill="1" applyBorder="1" applyAlignment="1" applyProtection="1">
      <alignment horizontal="center" vertical="center" wrapText="1"/>
    </xf>
    <xf numFmtId="49" fontId="3" fillId="0" borderId="10" xfId="0" applyNumberFormat="1" applyFont="1" applyFill="1" applyBorder="1" applyAlignment="1">
      <alignment horizontal="center" vertical="center" wrapText="1"/>
    </xf>
    <xf numFmtId="49" fontId="3" fillId="0" borderId="24" xfId="0" applyNumberFormat="1" applyFont="1" applyFill="1" applyBorder="1" applyAlignment="1">
      <alignment horizontal="center" vertical="center" wrapText="1"/>
    </xf>
    <xf numFmtId="49" fontId="3" fillId="0" borderId="12" xfId="0" applyNumberFormat="1" applyFont="1" applyFill="1" applyBorder="1" applyAlignment="1" applyProtection="1">
      <alignment horizontal="center" vertical="center" wrapText="1"/>
    </xf>
    <xf numFmtId="49" fontId="3" fillId="0" borderId="23" xfId="0" applyNumberFormat="1" applyFont="1" applyFill="1" applyBorder="1" applyAlignment="1" applyProtection="1">
      <alignment horizontal="center" vertical="center" wrapText="1"/>
    </xf>
    <xf numFmtId="0" fontId="3" fillId="0" borderId="1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14" fillId="0" borderId="17" xfId="0" applyFont="1" applyFill="1" applyBorder="1" applyAlignment="1" applyProtection="1">
      <alignment horizontal="center" vertical="center" wrapText="1"/>
    </xf>
    <xf numFmtId="0" fontId="14" fillId="0" borderId="32" xfId="0" applyFont="1" applyFill="1" applyBorder="1" applyAlignment="1" applyProtection="1">
      <alignment horizontal="center" vertical="center" wrapText="1"/>
    </xf>
    <xf numFmtId="1" fontId="3" fillId="0" borderId="14" xfId="0" applyNumberFormat="1" applyFont="1" applyFill="1" applyBorder="1" applyAlignment="1" applyProtection="1">
      <alignment horizontal="center" vertical="center" wrapText="1"/>
    </xf>
    <xf numFmtId="1" fontId="3" fillId="0" borderId="30" xfId="0" applyNumberFormat="1" applyFont="1" applyFill="1" applyBorder="1" applyAlignment="1" applyProtection="1">
      <alignment horizontal="center" vertical="center" wrapText="1"/>
    </xf>
    <xf numFmtId="2" fontId="3" fillId="0" borderId="14" xfId="0" applyNumberFormat="1" applyFont="1" applyFill="1" applyBorder="1" applyAlignment="1">
      <alignment horizontal="center" vertical="center" wrapText="1"/>
    </xf>
    <xf numFmtId="165" fontId="3" fillId="0" borderId="18" xfId="0" applyNumberFormat="1" applyFont="1" applyFill="1" applyBorder="1" applyAlignment="1">
      <alignment horizontal="center" vertical="center" wrapText="1"/>
    </xf>
    <xf numFmtId="165" fontId="3" fillId="0" borderId="14" xfId="0" applyNumberFormat="1" applyFont="1" applyFill="1" applyBorder="1" applyAlignment="1">
      <alignment horizontal="center" vertical="center" wrapText="1"/>
    </xf>
    <xf numFmtId="165" fontId="3" fillId="0" borderId="19" xfId="0" applyNumberFormat="1" applyFont="1" applyFill="1" applyBorder="1" applyAlignment="1">
      <alignment horizontal="center" vertical="center" wrapText="1"/>
    </xf>
    <xf numFmtId="49" fontId="3" fillId="0" borderId="4" xfId="0" applyNumberFormat="1" applyFont="1" applyFill="1" applyBorder="1" applyAlignment="1" applyProtection="1">
      <alignment horizontal="center" vertical="center" wrapText="1"/>
    </xf>
    <xf numFmtId="49" fontId="3" fillId="0" borderId="20" xfId="0" applyNumberFormat="1" applyFont="1" applyFill="1" applyBorder="1" applyAlignment="1" applyProtection="1">
      <alignment horizontal="center" vertical="center" wrapText="1"/>
    </xf>
    <xf numFmtId="49" fontId="3" fillId="0" borderId="11" xfId="0" applyNumberFormat="1" applyFont="1" applyFill="1" applyBorder="1" applyAlignment="1" applyProtection="1">
      <alignment horizontal="center" vertical="center" wrapText="1"/>
    </xf>
    <xf numFmtId="49" fontId="3" fillId="0" borderId="31" xfId="0" applyNumberFormat="1" applyFont="1" applyFill="1" applyBorder="1" applyAlignment="1" applyProtection="1">
      <alignment horizontal="center" vertical="center" wrapText="1"/>
    </xf>
    <xf numFmtId="0" fontId="3" fillId="0" borderId="9" xfId="0" applyFont="1" applyFill="1" applyBorder="1" applyAlignment="1">
      <alignment horizontal="center" vertical="center" wrapText="1"/>
    </xf>
    <xf numFmtId="0" fontId="4" fillId="0" borderId="26" xfId="0" applyFont="1" applyFill="1" applyBorder="1" applyAlignment="1">
      <alignment horizontal="center" vertical="center" wrapText="1"/>
    </xf>
    <xf numFmtId="49" fontId="3" fillId="0" borderId="3" xfId="0" applyNumberFormat="1" applyFont="1" applyFill="1" applyBorder="1" applyAlignment="1" applyProtection="1">
      <alignment horizontal="center" vertical="center" wrapText="1"/>
    </xf>
    <xf numFmtId="49" fontId="3" fillId="0" borderId="21" xfId="0" applyNumberFormat="1" applyFont="1" applyFill="1" applyBorder="1" applyAlignment="1" applyProtection="1">
      <alignment horizontal="center" vertical="center" wrapText="1"/>
    </xf>
    <xf numFmtId="0" fontId="13" fillId="4" borderId="6" xfId="0" applyFont="1" applyFill="1" applyBorder="1" applyAlignment="1">
      <alignment horizontal="center" vertical="center"/>
    </xf>
    <xf numFmtId="0" fontId="13" fillId="4" borderId="7" xfId="0" applyFont="1" applyFill="1" applyBorder="1" applyAlignment="1">
      <alignment horizontal="center" vertical="center"/>
    </xf>
    <xf numFmtId="0" fontId="13" fillId="4" borderId="8" xfId="0" applyFont="1" applyFill="1" applyBorder="1" applyAlignment="1">
      <alignment horizontal="center" vertical="center"/>
    </xf>
    <xf numFmtId="164" fontId="14" fillId="4" borderId="12" xfId="0" applyNumberFormat="1" applyFont="1" applyFill="1" applyBorder="1" applyAlignment="1" applyProtection="1">
      <alignment horizontal="center" vertical="center" wrapText="1"/>
    </xf>
    <xf numFmtId="164" fontId="14" fillId="4" borderId="23" xfId="0" applyNumberFormat="1" applyFont="1" applyFill="1" applyBorder="1" applyAlignment="1" applyProtection="1">
      <alignment horizontal="center" vertical="center" wrapText="1"/>
    </xf>
    <xf numFmtId="0" fontId="14" fillId="4" borderId="11" xfId="0" applyFont="1" applyFill="1" applyBorder="1" applyAlignment="1" applyProtection="1">
      <alignment horizontal="center" vertical="center" wrapText="1"/>
    </xf>
    <xf numFmtId="0" fontId="14" fillId="4" borderId="31" xfId="0" applyFont="1" applyFill="1" applyBorder="1" applyAlignment="1" applyProtection="1">
      <alignment horizontal="center" vertical="center" wrapText="1"/>
    </xf>
    <xf numFmtId="49" fontId="14" fillId="4" borderId="17" xfId="0" applyNumberFormat="1" applyFont="1" applyFill="1" applyBorder="1" applyAlignment="1">
      <alignment horizontal="center" vertical="center" wrapText="1"/>
    </xf>
    <xf numFmtId="49" fontId="14" fillId="4" borderId="32" xfId="0" applyNumberFormat="1" applyFont="1" applyFill="1" applyBorder="1" applyAlignment="1">
      <alignment horizontal="center" vertical="center" wrapText="1"/>
    </xf>
    <xf numFmtId="1" fontId="14" fillId="4" borderId="12" xfId="0" applyNumberFormat="1" applyFont="1" applyFill="1" applyBorder="1" applyAlignment="1" applyProtection="1">
      <alignment horizontal="center" vertical="center"/>
    </xf>
    <xf numFmtId="1" fontId="14" fillId="4" borderId="1" xfId="0" applyNumberFormat="1" applyFont="1" applyFill="1" applyBorder="1" applyAlignment="1" applyProtection="1">
      <alignment horizontal="center" vertical="center"/>
    </xf>
    <xf numFmtId="1" fontId="14" fillId="4" borderId="10" xfId="0" applyNumberFormat="1" applyFont="1" applyFill="1" applyBorder="1" applyAlignment="1" applyProtection="1">
      <alignment horizontal="center" vertical="center"/>
    </xf>
    <xf numFmtId="1" fontId="14" fillId="4" borderId="9" xfId="0" applyNumberFormat="1" applyFont="1" applyFill="1" applyBorder="1" applyAlignment="1" applyProtection="1">
      <alignment horizontal="center" vertical="center" wrapText="1"/>
    </xf>
    <xf numFmtId="1" fontId="14" fillId="4" borderId="26" xfId="0" applyNumberFormat="1" applyFont="1" applyFill="1" applyBorder="1" applyAlignment="1" applyProtection="1">
      <alignment horizontal="center" vertical="center"/>
    </xf>
    <xf numFmtId="49" fontId="14" fillId="4" borderId="3" xfId="0" applyNumberFormat="1" applyFont="1" applyFill="1" applyBorder="1" applyAlignment="1" applyProtection="1">
      <alignment horizontal="center" vertical="center" wrapText="1"/>
    </xf>
    <xf numFmtId="49" fontId="14" fillId="4" borderId="21" xfId="0" applyNumberFormat="1" applyFont="1" applyFill="1" applyBorder="1" applyAlignment="1" applyProtection="1">
      <alignment horizontal="center" vertical="center" wrapText="1"/>
    </xf>
    <xf numFmtId="49" fontId="14" fillId="4" borderId="11" xfId="0" applyNumberFormat="1" applyFont="1" applyFill="1" applyBorder="1" applyAlignment="1" applyProtection="1">
      <alignment horizontal="center" vertical="center" wrapText="1"/>
    </xf>
    <xf numFmtId="49" fontId="14" fillId="4" borderId="31" xfId="0" applyNumberFormat="1" applyFont="1" applyFill="1" applyBorder="1" applyAlignment="1" applyProtection="1">
      <alignment horizontal="center" vertical="center" wrapText="1"/>
    </xf>
    <xf numFmtId="0" fontId="24" fillId="0" borderId="17" xfId="0" applyFont="1" applyBorder="1" applyAlignment="1">
      <alignment vertical="center" wrapText="1"/>
    </xf>
    <xf numFmtId="0" fontId="24" fillId="0" borderId="32" xfId="0" applyFont="1" applyBorder="1" applyAlignment="1">
      <alignment vertical="center" wrapText="1"/>
    </xf>
    <xf numFmtId="0" fontId="24" fillId="0" borderId="36" xfId="0" applyFont="1" applyBorder="1" applyAlignment="1">
      <alignment vertical="center" wrapText="1"/>
    </xf>
    <xf numFmtId="0" fontId="26" fillId="0" borderId="17" xfId="0" applyFont="1" applyBorder="1" applyAlignment="1">
      <alignment vertical="center" wrapText="1"/>
    </xf>
    <xf numFmtId="0" fontId="26" fillId="0" borderId="32" xfId="0" applyFont="1" applyBorder="1" applyAlignment="1">
      <alignment vertical="center" wrapText="1"/>
    </xf>
    <xf numFmtId="0" fontId="26" fillId="0" borderId="36" xfId="0" applyFont="1" applyBorder="1" applyAlignment="1">
      <alignment vertical="center" wrapText="1"/>
    </xf>
    <xf numFmtId="0" fontId="23" fillId="0" borderId="0" xfId="0" applyFont="1" applyAlignment="1">
      <alignment horizontal="center" vertical="center"/>
    </xf>
    <xf numFmtId="0" fontId="24" fillId="0" borderId="0" xfId="0" applyFont="1" applyAlignment="1">
      <alignment horizontal="left" vertical="center"/>
    </xf>
    <xf numFmtId="0" fontId="24" fillId="0" borderId="0" xfId="0" applyFont="1" applyAlignment="1">
      <alignment horizontal="left" vertical="center" wrapText="1"/>
    </xf>
    <xf numFmtId="0" fontId="24" fillId="0" borderId="17" xfId="0" applyFont="1" applyBorder="1" applyAlignment="1">
      <alignment horizontal="left" vertical="center" wrapText="1"/>
    </xf>
    <xf numFmtId="0" fontId="24" fillId="0" borderId="36" xfId="0" applyFont="1" applyBorder="1" applyAlignment="1">
      <alignment horizontal="left" vertical="center" wrapText="1"/>
    </xf>
  </cellXfs>
  <cellStyles count="8">
    <cellStyle name="Normal" xfId="5"/>
    <cellStyle name="Обычный" xfId="0" builtinId="0"/>
    <cellStyle name="Обычный 2" xfId="2"/>
    <cellStyle name="Обычный 22" xfId="3"/>
    <cellStyle name="Обычный 3" xfId="1"/>
    <cellStyle name="Обычный 4 2" xfId="4"/>
    <cellStyle name="Процентный" xfId="7" builtinId="5"/>
    <cellStyle name="Финансовый" xfId="6" builtinId="3"/>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ixy.local\departments-HQ\DOCUME~1\9335~1\LOCALS~1\Temp\&#1050;&#1086;&#1087;&#1080;&#1103;%20&#1042;&#1072;&#1088;&#1080;&#1072;&#1085;&#1090;3_&#1055;&#1088;&#1080;&#1083;&#8470;1_&#1044;&#1086;&#1087;&#8470;2_&#1092;&#1086;&#1088;&#1084;&#107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ixy.local\departments-HQ\Users\MSUzhegova\AppData\Local\Microsoft\Windows\Temporary%20Internet%20Files\Content.Outlook\XSU4XRY9\&#1055;&#1088;&#1077;&#1076;&#1083;&#1086;&#1078;&#1077;&#1085;&#1080;&#1077;%20&#1044;&#1057;%20&#1072;&#1082;&#1094;&#1080;&#11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1"/>
      <sheetName val="Доп№2"/>
      <sheetName val="форма"/>
      <sheetName val="Лист1"/>
      <sheetName val="Форма A02GC"/>
    </sheetNames>
    <sheetDataSet>
      <sheetData sheetId="0" refreshError="1"/>
      <sheetData sheetId="1" refreshError="1"/>
      <sheetData sheetId="2" refreshError="1"/>
      <sheetData sheetId="3" refreshError="1">
        <row r="3">
          <cell r="E3">
            <v>1</v>
          </cell>
        </row>
        <row r="81">
          <cell r="A81">
            <v>0.8</v>
          </cell>
        </row>
        <row r="82">
          <cell r="A82">
            <v>0.7</v>
          </cell>
        </row>
        <row r="83">
          <cell r="A83">
            <v>0.6</v>
          </cell>
        </row>
        <row r="84">
          <cell r="A84">
            <v>0.5</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s>
    <sheetDataSet>
      <sheetData sheetId="0"/>
      <sheetData sheetId="1"/>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0"/>
  <sheetViews>
    <sheetView tabSelected="1" view="pageBreakPreview" zoomScaleSheetLayoutView="100" workbookViewId="0">
      <selection activeCell="J39" sqref="J39"/>
    </sheetView>
  </sheetViews>
  <sheetFormatPr defaultRowHeight="15"/>
  <cols>
    <col min="1" max="1" width="4.42578125" style="228" customWidth="1"/>
    <col min="2" max="2" width="17" style="229" customWidth="1"/>
    <col min="3" max="3" width="87.7109375" style="230" customWidth="1"/>
    <col min="4" max="4" width="7" style="231" customWidth="1"/>
    <col min="5" max="5" width="15.42578125" style="232" customWidth="1"/>
    <col min="6" max="6" width="23.42578125" style="230" customWidth="1"/>
    <col min="7" max="7" width="14.28515625" style="233" customWidth="1"/>
    <col min="8" max="8" width="15.140625" style="233" customWidth="1"/>
    <col min="9" max="9" width="16.28515625" style="234" customWidth="1"/>
    <col min="10" max="10" width="14.42578125" style="231" customWidth="1"/>
    <col min="11" max="11" width="10.42578125" style="231" customWidth="1"/>
    <col min="12" max="12" width="12.28515625" style="235" customWidth="1"/>
    <col min="13" max="13" width="11.140625" style="233" customWidth="1"/>
    <col min="14" max="14" width="24.140625" style="230" customWidth="1"/>
    <col min="15" max="15" width="3" style="236" customWidth="1"/>
    <col min="16" max="16" width="9.140625" style="236"/>
    <col min="17" max="17" width="12.42578125" style="236" customWidth="1"/>
    <col min="18" max="16384" width="9.140625" style="236"/>
  </cols>
  <sheetData>
    <row r="1" spans="1:15" s="186" customFormat="1" ht="7.5" customHeight="1">
      <c r="A1" s="178"/>
      <c r="B1" s="179"/>
      <c r="C1" s="180"/>
      <c r="D1" s="181"/>
      <c r="E1" s="182"/>
      <c r="F1" s="180"/>
      <c r="G1" s="183"/>
      <c r="H1" s="183"/>
      <c r="I1" s="184"/>
      <c r="J1" s="181"/>
      <c r="K1" s="181"/>
      <c r="L1" s="185"/>
      <c r="M1" s="185"/>
      <c r="N1" s="180"/>
    </row>
    <row r="2" spans="1:15" s="187" customFormat="1" ht="18.75">
      <c r="A2" s="240"/>
      <c r="B2" s="241"/>
      <c r="C2" s="242"/>
      <c r="D2" s="243"/>
      <c r="E2" s="244"/>
      <c r="F2" s="242"/>
      <c r="G2" s="245"/>
      <c r="H2" s="245"/>
      <c r="I2" s="246"/>
      <c r="J2" s="243"/>
      <c r="K2" s="243"/>
      <c r="L2" s="247"/>
      <c r="M2" s="247"/>
      <c r="N2" s="330" t="s">
        <v>296</v>
      </c>
      <c r="O2" s="248"/>
    </row>
    <row r="3" spans="1:15" s="188" customFormat="1" ht="18.75">
      <c r="A3" s="249"/>
      <c r="B3" s="250"/>
      <c r="C3" s="251"/>
      <c r="D3" s="252"/>
      <c r="E3" s="253" t="s">
        <v>229</v>
      </c>
      <c r="F3" s="251"/>
      <c r="G3" s="254"/>
      <c r="H3" s="255"/>
      <c r="I3" s="256"/>
      <c r="J3" s="252"/>
      <c r="K3" s="252"/>
      <c r="L3" s="257"/>
      <c r="M3" s="257"/>
      <c r="N3" s="251"/>
      <c r="O3" s="258"/>
    </row>
    <row r="4" spans="1:15" s="187" customFormat="1" ht="18.75">
      <c r="A4" s="240"/>
      <c r="B4" s="241"/>
      <c r="C4" s="242"/>
      <c r="D4" s="259"/>
      <c r="E4" s="259" t="s">
        <v>86</v>
      </c>
      <c r="F4" s="260"/>
      <c r="G4" s="189"/>
      <c r="H4" s="261" t="s">
        <v>277</v>
      </c>
      <c r="I4" s="237"/>
      <c r="J4" s="357"/>
      <c r="K4" s="357"/>
      <c r="L4" s="190">
        <v>20</v>
      </c>
      <c r="M4" s="191"/>
      <c r="N4" s="262" t="s">
        <v>88</v>
      </c>
      <c r="O4" s="248"/>
    </row>
    <row r="5" spans="1:15" s="187" customFormat="1" ht="18.75">
      <c r="A5" s="240"/>
      <c r="B5" s="241"/>
      <c r="C5" s="242"/>
      <c r="D5" s="243"/>
      <c r="E5" s="259"/>
      <c r="F5" s="242"/>
      <c r="G5" s="245"/>
      <c r="H5" s="245"/>
      <c r="I5" s="246"/>
      <c r="J5" s="243"/>
      <c r="K5" s="243"/>
      <c r="L5" s="247"/>
      <c r="M5" s="247"/>
      <c r="N5" s="263"/>
      <c r="O5" s="248"/>
    </row>
    <row r="6" spans="1:15" s="187" customFormat="1" ht="18.75">
      <c r="A6" s="240"/>
      <c r="B6" s="241"/>
      <c r="C6" s="242"/>
      <c r="D6" s="243"/>
      <c r="E6" s="264"/>
      <c r="F6" s="242"/>
      <c r="G6" s="245"/>
      <c r="H6" s="245"/>
      <c r="I6" s="246"/>
      <c r="J6" s="243"/>
      <c r="K6" s="243"/>
      <c r="L6" s="247"/>
      <c r="M6" s="247"/>
      <c r="N6" s="263"/>
      <c r="O6" s="248"/>
    </row>
    <row r="7" spans="1:15" s="187" customFormat="1" ht="18.75">
      <c r="A7" s="240"/>
      <c r="B7" s="265" t="s">
        <v>88</v>
      </c>
      <c r="C7" s="266" t="s">
        <v>270</v>
      </c>
      <c r="D7" s="243"/>
      <c r="E7" s="264"/>
      <c r="F7" s="242"/>
      <c r="G7" s="245"/>
      <c r="H7" s="261"/>
      <c r="I7" s="238"/>
      <c r="J7" s="358"/>
      <c r="K7" s="358"/>
      <c r="L7" s="190"/>
      <c r="M7" s="192">
        <v>202</v>
      </c>
      <c r="N7" s="262" t="s">
        <v>88</v>
      </c>
      <c r="O7" s="248"/>
    </row>
    <row r="8" spans="1:15" s="187" customFormat="1" ht="18.75">
      <c r="A8" s="240"/>
      <c r="B8" s="267"/>
      <c r="C8" s="242"/>
      <c r="D8" s="243"/>
      <c r="E8" s="264"/>
      <c r="F8" s="242"/>
      <c r="G8" s="245"/>
      <c r="H8" s="245"/>
      <c r="I8" s="246"/>
      <c r="J8" s="243"/>
      <c r="K8" s="268"/>
      <c r="L8" s="247"/>
      <c r="M8" s="269"/>
      <c r="N8" s="263"/>
      <c r="O8" s="248"/>
    </row>
    <row r="9" spans="1:15" s="187" customFormat="1" ht="18.75">
      <c r="A9" s="240"/>
      <c r="B9" s="267"/>
      <c r="C9" s="242"/>
      <c r="D9" s="243"/>
      <c r="E9" s="264"/>
      <c r="F9" s="242"/>
      <c r="G9" s="245"/>
      <c r="H9" s="245"/>
      <c r="I9" s="246"/>
      <c r="J9" s="243"/>
      <c r="K9" s="268"/>
      <c r="L9" s="247"/>
      <c r="M9" s="269"/>
      <c r="N9" s="263"/>
      <c r="O9" s="248"/>
    </row>
    <row r="10" spans="1:15" s="194" customFormat="1" ht="15.75">
      <c r="A10" s="270"/>
      <c r="B10" s="360"/>
      <c r="C10" s="360"/>
      <c r="D10" s="360"/>
      <c r="E10" s="360"/>
      <c r="F10" s="360"/>
      <c r="G10" s="360"/>
      <c r="H10" s="360"/>
      <c r="I10" s="360"/>
      <c r="J10" s="360"/>
      <c r="K10" s="271" t="s">
        <v>84</v>
      </c>
      <c r="L10" s="271"/>
      <c r="M10" s="271"/>
      <c r="N10" s="271"/>
      <c r="O10" s="272"/>
    </row>
    <row r="11" spans="1:15" s="194" customFormat="1" ht="15.75">
      <c r="A11" s="270"/>
      <c r="B11" s="359"/>
      <c r="C11" s="359"/>
      <c r="D11" s="359"/>
      <c r="E11" s="359"/>
      <c r="F11" s="359"/>
      <c r="G11" s="359"/>
      <c r="H11" s="359"/>
      <c r="I11" s="271" t="s">
        <v>271</v>
      </c>
      <c r="J11" s="271"/>
      <c r="K11" s="273"/>
      <c r="L11" s="362"/>
      <c r="M11" s="362"/>
      <c r="N11" s="362"/>
      <c r="O11" s="272"/>
    </row>
    <row r="12" spans="1:15" s="194" customFormat="1" ht="15.75">
      <c r="A12" s="270"/>
      <c r="B12" s="359"/>
      <c r="C12" s="359"/>
      <c r="D12" s="359"/>
      <c r="E12" s="359"/>
      <c r="F12" s="359"/>
      <c r="G12" s="271" t="s">
        <v>91</v>
      </c>
      <c r="H12" s="271"/>
      <c r="I12" s="329"/>
      <c r="J12" s="329" t="s">
        <v>272</v>
      </c>
      <c r="K12" s="329"/>
      <c r="L12" s="274"/>
      <c r="M12" s="274"/>
      <c r="N12" s="274"/>
      <c r="O12" s="272"/>
    </row>
    <row r="13" spans="1:15" s="194" customFormat="1" ht="15.75">
      <c r="A13" s="270"/>
      <c r="B13" s="275" t="s">
        <v>90</v>
      </c>
      <c r="C13" s="275"/>
      <c r="D13" s="275"/>
      <c r="E13" s="275"/>
      <c r="F13" s="361"/>
      <c r="G13" s="361"/>
      <c r="H13" s="361"/>
      <c r="I13" s="361"/>
      <c r="J13" s="361"/>
      <c r="K13" s="361"/>
      <c r="L13" s="361"/>
      <c r="M13" s="271" t="s">
        <v>89</v>
      </c>
      <c r="N13" s="271"/>
      <c r="O13" s="272"/>
    </row>
    <row r="14" spans="1:15" s="194" customFormat="1" ht="15.75">
      <c r="A14" s="270"/>
      <c r="B14" s="361"/>
      <c r="C14" s="361"/>
      <c r="D14" s="361"/>
      <c r="E14" s="361"/>
      <c r="F14" s="271" t="s">
        <v>92</v>
      </c>
      <c r="G14" s="271"/>
      <c r="H14" s="271"/>
      <c r="I14" s="271"/>
      <c r="J14" s="271"/>
      <c r="K14" s="271"/>
      <c r="L14" s="271"/>
      <c r="M14" s="271"/>
      <c r="N14" s="271"/>
      <c r="O14" s="272"/>
    </row>
    <row r="15" spans="1:15" s="194" customFormat="1" ht="15.75">
      <c r="A15" s="270"/>
      <c r="B15" s="271" t="s">
        <v>227</v>
      </c>
      <c r="C15" s="271"/>
      <c r="D15" s="271"/>
      <c r="E15" s="276" t="str">
        <f>E4</f>
        <v>к  Договору  поставки  №</v>
      </c>
      <c r="F15" s="271"/>
      <c r="G15" s="277">
        <f>G4</f>
        <v>0</v>
      </c>
      <c r="H15" s="278" t="str">
        <f>H4</f>
        <v xml:space="preserve"> от    </v>
      </c>
      <c r="I15" s="277">
        <f>I4</f>
        <v>0</v>
      </c>
      <c r="J15" s="279">
        <f>J4</f>
        <v>0</v>
      </c>
      <c r="K15" s="279"/>
      <c r="L15" s="280">
        <f>L4</f>
        <v>20</v>
      </c>
      <c r="M15" s="281">
        <f>M4</f>
        <v>0</v>
      </c>
      <c r="N15" s="275" t="s">
        <v>94</v>
      </c>
      <c r="O15" s="272"/>
    </row>
    <row r="16" spans="1:15" s="194" customFormat="1" ht="15.75">
      <c r="A16" s="270"/>
      <c r="B16" s="275" t="s">
        <v>93</v>
      </c>
      <c r="C16" s="275"/>
      <c r="D16" s="166"/>
      <c r="E16" s="282"/>
      <c r="F16" s="283"/>
      <c r="G16" s="168"/>
      <c r="H16" s="168"/>
      <c r="I16" s="169"/>
      <c r="J16" s="166"/>
      <c r="K16" s="168"/>
      <c r="L16" s="170"/>
      <c r="M16" s="168"/>
      <c r="N16" s="165"/>
      <c r="O16" s="272"/>
    </row>
    <row r="17" spans="1:23" s="194" customFormat="1" ht="15.75">
      <c r="A17" s="270"/>
      <c r="B17" s="284"/>
      <c r="C17" s="275"/>
      <c r="D17" s="166"/>
      <c r="E17" s="282"/>
      <c r="F17" s="283"/>
      <c r="G17" s="168"/>
      <c r="H17" s="168"/>
      <c r="I17" s="169"/>
      <c r="J17" s="166"/>
      <c r="K17" s="168"/>
      <c r="L17" s="170"/>
      <c r="M17" s="168"/>
      <c r="N17" s="165"/>
      <c r="O17" s="272"/>
    </row>
    <row r="18" spans="1:23" s="194" customFormat="1" ht="15.75">
      <c r="A18" s="270" t="s">
        <v>279</v>
      </c>
      <c r="B18" s="285" t="s">
        <v>288</v>
      </c>
      <c r="C18" s="162"/>
      <c r="D18" s="162"/>
      <c r="E18" s="162"/>
      <c r="F18" s="272"/>
      <c r="G18" s="352" t="s">
        <v>292</v>
      </c>
      <c r="H18" s="353" t="s">
        <v>293</v>
      </c>
      <c r="I18" s="204" t="s">
        <v>299</v>
      </c>
      <c r="J18" s="286" t="s">
        <v>276</v>
      </c>
      <c r="K18" s="354" t="s">
        <v>291</v>
      </c>
      <c r="L18" s="355" t="s">
        <v>290</v>
      </c>
      <c r="M18" s="205" t="s">
        <v>299</v>
      </c>
      <c r="N18" s="162" t="s">
        <v>274</v>
      </c>
      <c r="O18" s="287"/>
    </row>
    <row r="19" spans="1:23" s="194" customFormat="1" ht="15.75">
      <c r="A19" s="270"/>
      <c r="B19" s="272"/>
      <c r="C19" s="288"/>
      <c r="D19" s="288"/>
      <c r="E19" s="288"/>
      <c r="F19" s="288"/>
      <c r="G19" s="288"/>
      <c r="H19" s="289"/>
      <c r="I19" s="288"/>
      <c r="J19" s="288"/>
      <c r="K19" s="290"/>
      <c r="L19" s="291"/>
      <c r="M19" s="162"/>
      <c r="N19" s="292"/>
      <c r="O19" s="289"/>
    </row>
    <row r="20" spans="1:23" s="203" customFormat="1" ht="15.75">
      <c r="A20" s="293" t="s">
        <v>289</v>
      </c>
      <c r="B20" s="162" t="s">
        <v>287</v>
      </c>
      <c r="C20" s="294"/>
      <c r="D20" s="294"/>
      <c r="E20" s="294"/>
      <c r="F20" s="294"/>
      <c r="G20" s="294"/>
      <c r="H20" s="294"/>
      <c r="I20" s="294"/>
      <c r="J20" s="294"/>
      <c r="K20" s="294"/>
      <c r="L20" s="294"/>
      <c r="M20" s="294"/>
      <c r="N20" s="294"/>
      <c r="O20" s="295"/>
      <c r="W20" s="206"/>
    </row>
    <row r="21" spans="1:23" s="207" customFormat="1" ht="17.25" customHeight="1" thickBot="1">
      <c r="A21" s="296"/>
      <c r="B21" s="162"/>
      <c r="C21" s="297"/>
      <c r="D21" s="297"/>
      <c r="E21" s="297"/>
      <c r="F21" s="297"/>
      <c r="G21" s="297"/>
      <c r="H21" s="297"/>
      <c r="I21" s="297"/>
      <c r="J21" s="297"/>
      <c r="K21" s="297"/>
      <c r="L21" s="297"/>
      <c r="M21" s="297"/>
      <c r="N21" s="297"/>
      <c r="O21" s="298"/>
      <c r="W21" s="208"/>
    </row>
    <row r="22" spans="1:23" s="211" customFormat="1" ht="86.25" customHeight="1" thickBot="1">
      <c r="A22" s="209"/>
      <c r="B22" s="171" t="s">
        <v>0</v>
      </c>
      <c r="C22" s="336" t="s">
        <v>275</v>
      </c>
      <c r="D22" s="336" t="s">
        <v>7</v>
      </c>
      <c r="E22" s="172" t="s">
        <v>2</v>
      </c>
      <c r="F22" s="336" t="s">
        <v>3</v>
      </c>
      <c r="G22" s="173" t="s">
        <v>9</v>
      </c>
      <c r="H22" s="334" t="s">
        <v>297</v>
      </c>
      <c r="I22" s="335" t="s">
        <v>11</v>
      </c>
      <c r="J22" s="363" t="s">
        <v>12</v>
      </c>
      <c r="K22" s="363"/>
      <c r="L22" s="364"/>
      <c r="M22" s="210"/>
      <c r="W22" s="212"/>
    </row>
    <row r="23" spans="1:23" s="211" customFormat="1" ht="49.5" customHeight="1">
      <c r="A23" s="209"/>
      <c r="B23" s="339"/>
      <c r="C23" s="340"/>
      <c r="D23" s="341" t="s">
        <v>23</v>
      </c>
      <c r="E23" s="341"/>
      <c r="F23" s="342"/>
      <c r="G23" s="343"/>
      <c r="H23" s="338">
        <v>20</v>
      </c>
      <c r="I23" s="344">
        <f>ROUND(G23,2)*H23/100+ROUND(G23,2)</f>
        <v>0</v>
      </c>
      <c r="J23" s="365" t="s">
        <v>273</v>
      </c>
      <c r="K23" s="366"/>
      <c r="L23" s="367"/>
      <c r="M23" s="210"/>
      <c r="N23" s="213"/>
      <c r="P23" s="331">
        <f>ROUND(G23,2)</f>
        <v>0</v>
      </c>
      <c r="W23" s="212"/>
    </row>
    <row r="24" spans="1:23" s="211" customFormat="1" ht="49.5" customHeight="1">
      <c r="A24" s="209"/>
      <c r="B24" s="350"/>
      <c r="C24" s="345"/>
      <c r="D24" s="346" t="s">
        <v>23</v>
      </c>
      <c r="E24" s="346"/>
      <c r="F24" s="347"/>
      <c r="G24" s="348"/>
      <c r="H24" s="346">
        <v>10</v>
      </c>
      <c r="I24" s="349">
        <f>ROUND(G24,2)*H24/100+ROUND(G24,2)</f>
        <v>0</v>
      </c>
      <c r="J24" s="371" t="s">
        <v>273</v>
      </c>
      <c r="K24" s="371"/>
      <c r="L24" s="372"/>
      <c r="M24" s="210"/>
      <c r="N24" s="213"/>
      <c r="P24" s="331"/>
      <c r="W24" s="212"/>
    </row>
    <row r="25" spans="1:23" s="211" customFormat="1" ht="49.5" customHeight="1">
      <c r="A25" s="209"/>
      <c r="B25" s="350"/>
      <c r="C25" s="345"/>
      <c r="D25" s="346" t="s">
        <v>23</v>
      </c>
      <c r="E25" s="346"/>
      <c r="F25" s="347"/>
      <c r="G25" s="348"/>
      <c r="H25" s="346">
        <v>20</v>
      </c>
      <c r="I25" s="349">
        <f>ROUND(G25,2)*H25/100+ROUND(G25,2)</f>
        <v>0</v>
      </c>
      <c r="J25" s="371" t="s">
        <v>273</v>
      </c>
      <c r="K25" s="371"/>
      <c r="L25" s="372"/>
      <c r="M25" s="210"/>
      <c r="N25" s="213"/>
      <c r="P25" s="331"/>
      <c r="W25" s="212"/>
    </row>
    <row r="26" spans="1:23" s="211" customFormat="1" ht="49.5" customHeight="1" thickBot="1">
      <c r="A26" s="209"/>
      <c r="B26" s="174"/>
      <c r="C26" s="175"/>
      <c r="D26" s="176" t="s">
        <v>23</v>
      </c>
      <c r="E26" s="176"/>
      <c r="F26" s="337"/>
      <c r="G26" s="177"/>
      <c r="H26" s="333">
        <v>20</v>
      </c>
      <c r="I26" s="351">
        <f>ROUND(G26,2)*H26/100+ROUND(G26,2)</f>
        <v>0</v>
      </c>
      <c r="J26" s="368" t="s">
        <v>273</v>
      </c>
      <c r="K26" s="369"/>
      <c r="L26" s="370"/>
      <c r="M26" s="210"/>
      <c r="N26" s="213"/>
      <c r="P26" s="331">
        <f>ROUND(G26,2)</f>
        <v>0</v>
      </c>
      <c r="W26" s="212"/>
    </row>
    <row r="27" spans="1:23" s="194" customFormat="1" ht="17.25" customHeight="1">
      <c r="A27" s="270"/>
      <c r="B27" s="284"/>
      <c r="C27" s="165"/>
      <c r="D27" s="166"/>
      <c r="E27" s="282"/>
      <c r="F27" s="165"/>
      <c r="G27" s="299"/>
      <c r="H27" s="168"/>
      <c r="I27" s="169"/>
      <c r="J27" s="166"/>
      <c r="K27" s="166"/>
      <c r="L27" s="170"/>
      <c r="M27" s="168"/>
      <c r="N27" s="165"/>
      <c r="O27" s="300"/>
    </row>
    <row r="28" spans="1:23" s="196" customFormat="1" ht="24.75" customHeight="1">
      <c r="A28" s="166" t="s">
        <v>280</v>
      </c>
      <c r="B28" s="301" t="s">
        <v>278</v>
      </c>
      <c r="C28" s="302"/>
      <c r="D28" s="302"/>
      <c r="E28" s="302"/>
      <c r="F28" s="302"/>
      <c r="G28" s="166"/>
      <c r="H28" s="214" t="str">
        <f>G18</f>
        <v>yy</v>
      </c>
      <c r="I28" s="239" t="str">
        <f>H18</f>
        <v>yyyyy</v>
      </c>
      <c r="J28" s="204" t="str">
        <f>I18</f>
        <v>2020 г.</v>
      </c>
      <c r="K28" s="286" t="s">
        <v>276</v>
      </c>
      <c r="L28" s="215" t="str">
        <f>K18</f>
        <v>ZZ</v>
      </c>
      <c r="M28" s="216" t="str">
        <f>L18</f>
        <v>ZZZZZ</v>
      </c>
      <c r="N28" s="217" t="str">
        <f>M18</f>
        <v>2020 г.</v>
      </c>
      <c r="O28" s="303"/>
    </row>
    <row r="29" spans="1:23" s="194" customFormat="1" ht="79.5" customHeight="1">
      <c r="A29" s="270"/>
      <c r="B29" s="356" t="s">
        <v>298</v>
      </c>
      <c r="C29" s="356"/>
      <c r="D29" s="356"/>
      <c r="E29" s="356"/>
      <c r="F29" s="356"/>
      <c r="G29" s="356"/>
      <c r="H29" s="356"/>
      <c r="I29" s="356"/>
      <c r="J29" s="356"/>
      <c r="K29" s="356"/>
      <c r="L29" s="356"/>
      <c r="M29" s="356"/>
      <c r="N29" s="356"/>
      <c r="O29" s="304"/>
    </row>
    <row r="30" spans="1:23" s="194" customFormat="1" ht="45.75" customHeight="1">
      <c r="A30" s="305" t="s">
        <v>281</v>
      </c>
      <c r="B30" s="356" t="s">
        <v>294</v>
      </c>
      <c r="C30" s="356"/>
      <c r="D30" s="356"/>
      <c r="E30" s="356"/>
      <c r="F30" s="356"/>
      <c r="G30" s="356"/>
      <c r="H30" s="356"/>
      <c r="I30" s="356"/>
      <c r="J30" s="356"/>
      <c r="K30" s="356"/>
      <c r="L30" s="356"/>
      <c r="M30" s="356"/>
      <c r="N30" s="356"/>
      <c r="O30" s="306"/>
    </row>
    <row r="31" spans="1:23" s="194" customFormat="1" ht="15.75">
      <c r="A31" s="270" t="s">
        <v>295</v>
      </c>
      <c r="B31" s="162" t="s">
        <v>282</v>
      </c>
      <c r="C31" s="163"/>
      <c r="D31" s="163"/>
      <c r="E31" s="163"/>
      <c r="F31" s="163"/>
      <c r="G31" s="163"/>
      <c r="H31" s="163"/>
      <c r="I31" s="163"/>
      <c r="J31" s="163"/>
      <c r="K31" s="163"/>
      <c r="L31" s="163"/>
      <c r="M31" s="163"/>
      <c r="N31" s="163"/>
      <c r="O31" s="163"/>
    </row>
    <row r="32" spans="1:23" s="194" customFormat="1" ht="15.75">
      <c r="A32" s="270" t="s">
        <v>285</v>
      </c>
      <c r="B32" s="162" t="s">
        <v>283</v>
      </c>
      <c r="C32" s="164"/>
      <c r="D32" s="164"/>
      <c r="E32" s="164"/>
      <c r="F32" s="164"/>
      <c r="G32" s="164"/>
      <c r="H32" s="164"/>
      <c r="I32" s="164"/>
      <c r="J32" s="164"/>
      <c r="K32" s="164"/>
      <c r="L32" s="164"/>
      <c r="M32" s="164"/>
      <c r="N32" s="164"/>
      <c r="O32" s="272"/>
    </row>
    <row r="33" spans="1:15" s="194" customFormat="1" ht="15.75">
      <c r="A33" s="270" t="s">
        <v>286</v>
      </c>
      <c r="B33" s="162" t="s">
        <v>284</v>
      </c>
      <c r="C33" s="165"/>
      <c r="D33" s="166"/>
      <c r="E33" s="167"/>
      <c r="F33" s="165"/>
      <c r="G33" s="168"/>
      <c r="H33" s="168"/>
      <c r="I33" s="169"/>
      <c r="J33" s="166"/>
      <c r="K33" s="166"/>
      <c r="L33" s="170"/>
      <c r="M33" s="168"/>
      <c r="N33" s="165"/>
      <c r="O33" s="272"/>
    </row>
    <row r="34" spans="1:15" s="194" customFormat="1" ht="15.75">
      <c r="A34" s="270"/>
      <c r="B34" s="284"/>
      <c r="C34" s="275"/>
      <c r="D34" s="166"/>
      <c r="E34" s="282"/>
      <c r="F34" s="165"/>
      <c r="G34" s="168"/>
      <c r="H34" s="168"/>
      <c r="I34" s="169"/>
      <c r="J34" s="166"/>
      <c r="K34" s="166"/>
      <c r="L34" s="170"/>
      <c r="M34" s="168"/>
      <c r="N34" s="165"/>
      <c r="O34" s="272"/>
    </row>
    <row r="35" spans="1:15" s="218" customFormat="1" ht="29.25" customHeight="1">
      <c r="A35" s="307"/>
      <c r="B35" s="275"/>
      <c r="C35" s="308" t="s">
        <v>4</v>
      </c>
      <c r="D35" s="309"/>
      <c r="E35" s="310"/>
      <c r="F35" s="311"/>
      <c r="G35" s="312"/>
      <c r="H35" s="312"/>
      <c r="I35" s="313"/>
      <c r="J35" s="314" t="s">
        <v>5</v>
      </c>
      <c r="K35" s="314"/>
      <c r="L35" s="315"/>
      <c r="M35" s="299"/>
      <c r="N35" s="316"/>
      <c r="O35" s="317"/>
    </row>
    <row r="36" spans="1:15" s="218" customFormat="1" ht="29.25" customHeight="1">
      <c r="A36" s="307"/>
      <c r="B36" s="275"/>
      <c r="C36" s="308"/>
      <c r="D36" s="309"/>
      <c r="E36" s="310"/>
      <c r="F36" s="311"/>
      <c r="G36" s="312"/>
      <c r="H36" s="312"/>
      <c r="I36" s="318"/>
      <c r="J36" s="309"/>
      <c r="K36" s="318"/>
      <c r="L36" s="315"/>
      <c r="M36" s="299"/>
      <c r="N36" s="316"/>
      <c r="O36" s="317"/>
    </row>
    <row r="37" spans="1:15" s="218" customFormat="1" ht="29.25" customHeight="1">
      <c r="A37" s="307"/>
      <c r="B37" s="275"/>
      <c r="C37" s="195" t="s">
        <v>6</v>
      </c>
      <c r="D37" s="319"/>
      <c r="E37" s="167"/>
      <c r="F37" s="316"/>
      <c r="G37" s="299"/>
      <c r="H37" s="299"/>
      <c r="I37" s="320"/>
      <c r="J37" s="195" t="s">
        <v>6</v>
      </c>
      <c r="K37" s="219"/>
      <c r="L37" s="220"/>
      <c r="M37" s="299"/>
      <c r="N37" s="316"/>
      <c r="O37" s="317"/>
    </row>
    <row r="38" spans="1:15" s="194" customFormat="1" ht="15.75">
      <c r="A38" s="270"/>
      <c r="B38" s="284"/>
      <c r="C38" s="165"/>
      <c r="D38" s="166"/>
      <c r="E38" s="282"/>
      <c r="F38" s="165"/>
      <c r="G38" s="168"/>
      <c r="H38" s="168"/>
      <c r="I38" s="169"/>
      <c r="J38" s="166"/>
      <c r="K38" s="166"/>
      <c r="L38" s="170"/>
      <c r="M38" s="168"/>
      <c r="N38" s="165"/>
      <c r="O38" s="272"/>
    </row>
    <row r="39" spans="1:15" s="225" customFormat="1" ht="15.75">
      <c r="A39" s="321"/>
      <c r="B39" s="322"/>
      <c r="C39" s="221"/>
      <c r="D39" s="323"/>
      <c r="E39" s="324"/>
      <c r="F39" s="325"/>
      <c r="G39" s="326"/>
      <c r="H39" s="326"/>
      <c r="I39" s="327"/>
      <c r="J39" s="332"/>
      <c r="K39" s="222"/>
      <c r="L39" s="224"/>
      <c r="M39" s="223"/>
      <c r="N39" s="325"/>
      <c r="O39" s="328"/>
    </row>
    <row r="40" spans="1:15" s="194" customFormat="1" ht="15.75">
      <c r="A40" s="193"/>
      <c r="B40" s="202"/>
      <c r="C40" s="201"/>
      <c r="D40" s="196"/>
      <c r="E40" s="197"/>
      <c r="F40" s="201"/>
      <c r="G40" s="198"/>
      <c r="H40" s="198"/>
      <c r="I40" s="199"/>
      <c r="J40" s="196"/>
      <c r="K40" s="196"/>
      <c r="L40" s="200"/>
      <c r="M40" s="198"/>
      <c r="N40" s="201"/>
    </row>
    <row r="41" spans="1:15" s="226" customFormat="1">
      <c r="A41" s="178"/>
      <c r="B41" s="179"/>
      <c r="C41" s="180"/>
      <c r="D41" s="181"/>
      <c r="E41" s="182"/>
      <c r="F41" s="180"/>
      <c r="G41" s="183"/>
      <c r="H41" s="183"/>
      <c r="I41" s="184"/>
      <c r="J41" s="181"/>
      <c r="K41" s="181"/>
      <c r="L41" s="185"/>
      <c r="M41" s="183"/>
      <c r="N41" s="180"/>
    </row>
    <row r="42" spans="1:15" s="226" customFormat="1">
      <c r="A42" s="178"/>
      <c r="B42" s="179"/>
      <c r="C42" s="180"/>
      <c r="D42" s="181"/>
      <c r="E42" s="182"/>
      <c r="F42" s="180"/>
      <c r="G42" s="183"/>
      <c r="H42" s="183"/>
      <c r="I42" s="184"/>
      <c r="J42" s="181"/>
      <c r="K42" s="181"/>
      <c r="L42" s="185"/>
      <c r="M42" s="183"/>
      <c r="N42" s="180"/>
    </row>
    <row r="43" spans="1:15" s="226" customFormat="1">
      <c r="A43" s="178"/>
      <c r="B43" s="179"/>
      <c r="C43" s="180"/>
      <c r="D43" s="181"/>
      <c r="E43" s="182"/>
      <c r="F43" s="180"/>
      <c r="G43" s="183"/>
      <c r="H43" s="183"/>
      <c r="I43" s="184"/>
      <c r="J43" s="181"/>
      <c r="K43" s="181"/>
      <c r="L43" s="185"/>
      <c r="M43" s="183"/>
      <c r="N43" s="180"/>
    </row>
    <row r="44" spans="1:15" s="226" customFormat="1">
      <c r="A44" s="178"/>
      <c r="B44" s="179"/>
      <c r="C44" s="180"/>
      <c r="D44" s="181"/>
      <c r="E44" s="182"/>
      <c r="F44" s="180"/>
      <c r="G44" s="183"/>
      <c r="H44" s="183"/>
      <c r="I44" s="184"/>
      <c r="J44" s="181"/>
      <c r="K44" s="181"/>
      <c r="L44" s="185"/>
      <c r="M44" s="183"/>
      <c r="N44" s="180"/>
    </row>
    <row r="45" spans="1:15" s="226" customFormat="1">
      <c r="A45" s="178"/>
      <c r="B45" s="179"/>
      <c r="C45" s="180"/>
      <c r="D45" s="181"/>
      <c r="E45" s="182"/>
      <c r="F45" s="180"/>
      <c r="G45" s="183"/>
      <c r="H45" s="183"/>
      <c r="I45" s="184"/>
      <c r="J45" s="181"/>
      <c r="K45" s="181"/>
      <c r="L45" s="185"/>
      <c r="M45" s="183"/>
      <c r="N45" s="180"/>
    </row>
    <row r="46" spans="1:15" s="226" customFormat="1">
      <c r="A46" s="178"/>
      <c r="B46" s="179"/>
      <c r="C46" s="180"/>
      <c r="D46" s="181"/>
      <c r="E46" s="182"/>
      <c r="F46" s="180"/>
      <c r="G46" s="183"/>
      <c r="H46" s="183"/>
      <c r="I46" s="184"/>
      <c r="J46" s="181"/>
      <c r="K46" s="181"/>
      <c r="L46" s="185"/>
      <c r="M46" s="183"/>
      <c r="N46" s="180"/>
    </row>
    <row r="47" spans="1:15" s="226" customFormat="1">
      <c r="A47" s="178"/>
      <c r="B47" s="179"/>
      <c r="C47" s="180"/>
      <c r="D47" s="181"/>
      <c r="E47" s="182"/>
      <c r="F47" s="180"/>
      <c r="G47" s="183"/>
      <c r="H47" s="183"/>
      <c r="I47" s="184"/>
      <c r="J47" s="181"/>
      <c r="K47" s="181"/>
      <c r="L47" s="185"/>
      <c r="M47" s="183"/>
      <c r="N47" s="180"/>
    </row>
    <row r="48" spans="1:15" s="226" customFormat="1">
      <c r="A48" s="178"/>
      <c r="B48" s="179"/>
      <c r="C48" s="180"/>
      <c r="D48" s="181"/>
      <c r="E48" s="182"/>
      <c r="F48" s="180"/>
      <c r="G48" s="183"/>
      <c r="H48" s="183"/>
      <c r="I48" s="184"/>
      <c r="J48" s="181"/>
      <c r="K48" s="181"/>
      <c r="L48" s="185"/>
      <c r="M48" s="183"/>
      <c r="N48" s="180"/>
    </row>
    <row r="49" spans="1:14" s="226" customFormat="1">
      <c r="A49" s="178"/>
      <c r="B49" s="179"/>
      <c r="C49" s="180"/>
      <c r="D49" s="181"/>
      <c r="E49" s="182"/>
      <c r="F49" s="180"/>
      <c r="G49" s="183"/>
      <c r="H49" s="183"/>
      <c r="I49" s="184"/>
      <c r="J49" s="181"/>
      <c r="K49" s="181"/>
      <c r="L49" s="185"/>
      <c r="M49" s="183"/>
      <c r="N49" s="180"/>
    </row>
    <row r="50" spans="1:14" s="226" customFormat="1">
      <c r="A50" s="178"/>
      <c r="B50" s="179"/>
      <c r="C50" s="180"/>
      <c r="D50" s="181"/>
      <c r="E50" s="182"/>
      <c r="F50" s="180"/>
      <c r="G50" s="183"/>
      <c r="H50" s="183"/>
      <c r="I50" s="184"/>
      <c r="J50" s="181"/>
      <c r="K50" s="181"/>
      <c r="L50" s="185"/>
      <c r="M50" s="183"/>
      <c r="N50" s="180"/>
    </row>
    <row r="51" spans="1:14" s="226" customFormat="1">
      <c r="A51" s="178"/>
      <c r="B51" s="179"/>
      <c r="C51" s="180"/>
      <c r="D51" s="181"/>
      <c r="E51" s="182"/>
      <c r="F51" s="180"/>
      <c r="G51" s="183"/>
      <c r="H51" s="183"/>
      <c r="I51" s="184"/>
      <c r="J51" s="181"/>
      <c r="K51" s="181"/>
      <c r="L51" s="185"/>
      <c r="M51" s="183"/>
      <c r="N51" s="180"/>
    </row>
    <row r="52" spans="1:14" s="226" customFormat="1">
      <c r="A52" s="178"/>
      <c r="B52" s="179"/>
      <c r="C52" s="180"/>
      <c r="D52" s="181"/>
      <c r="E52" s="182"/>
      <c r="F52" s="180"/>
      <c r="G52" s="183"/>
      <c r="H52" s="183"/>
      <c r="I52" s="184"/>
      <c r="J52" s="181"/>
      <c r="K52" s="181"/>
      <c r="L52" s="185"/>
      <c r="M52" s="183"/>
      <c r="N52" s="180"/>
    </row>
    <row r="53" spans="1:14" s="226" customFormat="1">
      <c r="A53" s="178"/>
      <c r="B53" s="179"/>
      <c r="C53" s="180"/>
      <c r="D53" s="181"/>
      <c r="E53" s="182"/>
      <c r="F53" s="180"/>
      <c r="G53" s="183"/>
      <c r="H53" s="183"/>
      <c r="I53" s="184"/>
      <c r="J53" s="181"/>
      <c r="K53" s="181"/>
      <c r="L53" s="185"/>
      <c r="M53" s="183"/>
      <c r="N53" s="180"/>
    </row>
    <row r="54" spans="1:14" s="226" customFormat="1">
      <c r="A54" s="178"/>
      <c r="B54" s="179"/>
      <c r="C54" s="180"/>
      <c r="D54" s="181"/>
      <c r="E54" s="182"/>
      <c r="F54" s="180"/>
      <c r="G54" s="183"/>
      <c r="H54" s="183"/>
      <c r="I54" s="184"/>
      <c r="J54" s="181"/>
      <c r="K54" s="181"/>
      <c r="L54" s="185"/>
      <c r="M54" s="183"/>
      <c r="N54" s="180"/>
    </row>
    <row r="55" spans="1:14" s="226" customFormat="1">
      <c r="A55" s="178"/>
      <c r="B55" s="179"/>
      <c r="C55" s="180"/>
      <c r="D55" s="181"/>
      <c r="E55" s="182"/>
      <c r="F55" s="180"/>
      <c r="G55" s="183"/>
      <c r="H55" s="183"/>
      <c r="I55" s="184"/>
      <c r="J55" s="181"/>
      <c r="K55" s="181"/>
      <c r="L55" s="185"/>
      <c r="M55" s="183"/>
      <c r="N55" s="180"/>
    </row>
    <row r="56" spans="1:14" s="226" customFormat="1">
      <c r="A56" s="178"/>
      <c r="B56" s="179"/>
      <c r="C56" s="180"/>
      <c r="D56" s="181"/>
      <c r="E56" s="182"/>
      <c r="F56" s="180"/>
      <c r="G56" s="183"/>
      <c r="H56" s="183"/>
      <c r="I56" s="184"/>
      <c r="J56" s="181"/>
      <c r="K56" s="181"/>
      <c r="L56" s="185"/>
      <c r="M56" s="183"/>
      <c r="N56" s="180"/>
    </row>
    <row r="57" spans="1:14" s="226" customFormat="1">
      <c r="A57" s="178"/>
      <c r="B57" s="179"/>
      <c r="C57" s="180"/>
      <c r="D57" s="181"/>
      <c r="E57" s="182"/>
      <c r="F57" s="180"/>
      <c r="G57" s="183"/>
      <c r="H57" s="183"/>
      <c r="I57" s="184"/>
      <c r="J57" s="181"/>
      <c r="K57" s="181"/>
      <c r="L57" s="185"/>
      <c r="M57" s="183"/>
      <c r="N57" s="180"/>
    </row>
    <row r="58" spans="1:14" s="226" customFormat="1">
      <c r="A58" s="178"/>
      <c r="B58" s="179"/>
      <c r="C58" s="180"/>
      <c r="D58" s="181"/>
      <c r="E58" s="182"/>
      <c r="F58" s="180"/>
      <c r="G58" s="183"/>
      <c r="H58" s="183"/>
      <c r="I58" s="184"/>
      <c r="J58" s="181"/>
      <c r="K58" s="181"/>
      <c r="L58" s="185"/>
      <c r="M58" s="183"/>
      <c r="N58" s="180"/>
    </row>
    <row r="59" spans="1:14" s="226" customFormat="1">
      <c r="A59" s="178"/>
      <c r="B59" s="179"/>
      <c r="C59" s="180"/>
      <c r="D59" s="181"/>
      <c r="E59" s="182"/>
      <c r="F59" s="180"/>
      <c r="G59" s="183"/>
      <c r="H59" s="183"/>
      <c r="I59" s="184"/>
      <c r="J59" s="181"/>
      <c r="K59" s="181"/>
      <c r="L59" s="185"/>
      <c r="M59" s="183"/>
      <c r="N59" s="180"/>
    </row>
    <row r="60" spans="1:14" s="226" customFormat="1">
      <c r="A60" s="178"/>
      <c r="B60" s="179"/>
      <c r="C60" s="180"/>
      <c r="D60" s="181"/>
      <c r="E60" s="182"/>
      <c r="F60" s="180"/>
      <c r="G60" s="183"/>
      <c r="H60" s="183"/>
      <c r="I60" s="184"/>
      <c r="J60" s="181"/>
      <c r="K60" s="181"/>
      <c r="L60" s="185"/>
      <c r="M60" s="183"/>
      <c r="N60" s="180"/>
    </row>
    <row r="61" spans="1:14" s="226" customFormat="1">
      <c r="A61" s="178"/>
      <c r="B61" s="179"/>
      <c r="C61" s="180"/>
      <c r="D61" s="181"/>
      <c r="E61" s="182"/>
      <c r="F61" s="180"/>
      <c r="G61" s="183"/>
      <c r="H61" s="183"/>
      <c r="I61" s="184"/>
      <c r="J61" s="181"/>
      <c r="K61" s="181"/>
      <c r="L61" s="185"/>
      <c r="M61" s="183"/>
      <c r="N61" s="180"/>
    </row>
    <row r="62" spans="1:14" s="226" customFormat="1">
      <c r="A62" s="178"/>
      <c r="B62" s="179"/>
      <c r="C62" s="180"/>
      <c r="D62" s="181"/>
      <c r="E62" s="182"/>
      <c r="F62" s="180"/>
      <c r="G62" s="183"/>
      <c r="H62" s="183"/>
      <c r="I62" s="184"/>
      <c r="J62" s="181"/>
      <c r="K62" s="181"/>
      <c r="L62" s="185"/>
      <c r="M62" s="183"/>
      <c r="N62" s="180"/>
    </row>
    <row r="63" spans="1:14" s="226" customFormat="1">
      <c r="A63" s="178"/>
      <c r="B63" s="179"/>
      <c r="C63" s="180"/>
      <c r="D63" s="181"/>
      <c r="E63" s="182"/>
      <c r="F63" s="180"/>
      <c r="G63" s="183"/>
      <c r="H63" s="183"/>
      <c r="I63" s="184"/>
      <c r="J63" s="181"/>
      <c r="K63" s="181"/>
      <c r="L63" s="185"/>
      <c r="M63" s="183"/>
      <c r="N63" s="180"/>
    </row>
    <row r="64" spans="1:14" s="226" customFormat="1">
      <c r="A64" s="178"/>
      <c r="B64" s="227"/>
      <c r="C64" s="180"/>
      <c r="D64" s="181"/>
      <c r="E64" s="182"/>
      <c r="F64" s="180"/>
      <c r="G64" s="183"/>
      <c r="H64" s="183"/>
      <c r="I64" s="184"/>
      <c r="J64" s="181"/>
      <c r="K64" s="181"/>
      <c r="L64" s="185"/>
      <c r="M64" s="183"/>
      <c r="N64" s="180"/>
    </row>
    <row r="65" spans="1:14" s="226" customFormat="1">
      <c r="A65" s="178"/>
      <c r="B65" s="179"/>
      <c r="C65" s="180"/>
      <c r="D65" s="181"/>
      <c r="E65" s="182"/>
      <c r="F65" s="180"/>
      <c r="G65" s="183"/>
      <c r="H65" s="183"/>
      <c r="I65" s="184"/>
      <c r="J65" s="181"/>
      <c r="K65" s="181"/>
      <c r="L65" s="185"/>
      <c r="M65" s="183"/>
      <c r="N65" s="180"/>
    </row>
    <row r="66" spans="1:14" s="226" customFormat="1">
      <c r="A66" s="178"/>
      <c r="B66" s="179"/>
      <c r="C66" s="180"/>
      <c r="D66" s="181"/>
      <c r="E66" s="182"/>
      <c r="F66" s="180"/>
      <c r="G66" s="183"/>
      <c r="H66" s="183"/>
      <c r="I66" s="184"/>
      <c r="J66" s="181"/>
      <c r="K66" s="181"/>
      <c r="L66" s="185"/>
      <c r="M66" s="183"/>
      <c r="N66" s="180"/>
    </row>
    <row r="67" spans="1:14" s="226" customFormat="1">
      <c r="A67" s="178"/>
      <c r="B67" s="179"/>
      <c r="C67" s="180"/>
      <c r="D67" s="181"/>
      <c r="E67" s="182"/>
      <c r="F67" s="180"/>
      <c r="G67" s="183"/>
      <c r="H67" s="183"/>
      <c r="I67" s="184"/>
      <c r="J67" s="181"/>
      <c r="K67" s="181"/>
      <c r="L67" s="185"/>
      <c r="M67" s="183"/>
      <c r="N67" s="180"/>
    </row>
    <row r="68" spans="1:14" s="226" customFormat="1">
      <c r="A68" s="178"/>
      <c r="B68" s="179"/>
      <c r="C68" s="180"/>
      <c r="D68" s="181"/>
      <c r="E68" s="182"/>
      <c r="F68" s="180"/>
      <c r="G68" s="183"/>
      <c r="H68" s="183"/>
      <c r="I68" s="184"/>
      <c r="J68" s="181"/>
      <c r="K68" s="181"/>
      <c r="L68" s="185"/>
      <c r="M68" s="183"/>
      <c r="N68" s="180"/>
    </row>
    <row r="69" spans="1:14" s="226" customFormat="1">
      <c r="A69" s="178"/>
      <c r="B69" s="179"/>
      <c r="C69" s="180"/>
      <c r="D69" s="181"/>
      <c r="E69" s="182"/>
      <c r="F69" s="180"/>
      <c r="G69" s="183"/>
      <c r="H69" s="183"/>
      <c r="I69" s="184"/>
      <c r="J69" s="181"/>
      <c r="K69" s="181"/>
      <c r="L69" s="185"/>
      <c r="M69" s="183"/>
      <c r="N69" s="180"/>
    </row>
    <row r="70" spans="1:14" s="226" customFormat="1">
      <c r="A70" s="178"/>
      <c r="B70" s="179"/>
      <c r="C70" s="180"/>
      <c r="D70" s="181"/>
      <c r="E70" s="182"/>
      <c r="F70" s="180"/>
      <c r="G70" s="183"/>
      <c r="H70" s="183"/>
      <c r="I70" s="184"/>
      <c r="J70" s="181"/>
      <c r="K70" s="181"/>
      <c r="L70" s="185"/>
      <c r="M70" s="183"/>
      <c r="N70" s="180"/>
    </row>
  </sheetData>
  <sheetProtection algorithmName="SHA-512" hashValue="NiPK4hYEPfR2SnuxamY/utOLhZCtUtqFFdcTyzInalfKJuc4BgzF4iU8Kwkh5pOT9QUvAO6VFjFHq1D49xMS5A==" saltValue="OI3ZWgr7BKQ4Yuo5RaTT7Q==" spinCount="100000" sheet="1" formatCells="0" formatColumns="0" formatRows="0" insertColumns="0" insertRows="0" deleteRows="0" sort="0" autoFilter="0" pivotTables="0"/>
  <protectedRanges>
    <protectedRange sqref="G4 I4:M4 I7:M7 B10 B11 B12 G18:I18 K18:M18 A23:XFD26 H28:J28 L28:N28 C38 C38:C39 J38:J39" name="Диапазон1"/>
  </protectedRanges>
  <mergeCells count="15">
    <mergeCell ref="B30:N30"/>
    <mergeCell ref="J4:K4"/>
    <mergeCell ref="J7:K7"/>
    <mergeCell ref="B12:F12"/>
    <mergeCell ref="B10:J10"/>
    <mergeCell ref="F13:L13"/>
    <mergeCell ref="B11:H11"/>
    <mergeCell ref="L11:N11"/>
    <mergeCell ref="B29:N29"/>
    <mergeCell ref="J22:L22"/>
    <mergeCell ref="J23:L23"/>
    <mergeCell ref="J26:L26"/>
    <mergeCell ref="B14:E14"/>
    <mergeCell ref="J25:L25"/>
    <mergeCell ref="J24:L24"/>
  </mergeCells>
  <conditionalFormatting sqref="D26:F26 H26:J26 H23:J23 H24:I25">
    <cfRule type="expression" dxfId="5" priority="7">
      <formula>LEN($C23)&gt;50</formula>
    </cfRule>
  </conditionalFormatting>
  <conditionalFormatting sqref="D23:F25">
    <cfRule type="expression" dxfId="4" priority="6">
      <formula>LEN($C23)&gt;50</formula>
    </cfRule>
  </conditionalFormatting>
  <conditionalFormatting sqref="J25">
    <cfRule type="expression" dxfId="3" priority="2">
      <formula>LEN($C25)&gt;50</formula>
    </cfRule>
  </conditionalFormatting>
  <conditionalFormatting sqref="J24">
    <cfRule type="expression" dxfId="2" priority="1">
      <formula>LEN($C24)&gt;50</formula>
    </cfRule>
  </conditionalFormatting>
  <dataValidations count="1">
    <dataValidation type="list" allowBlank="1" showInputMessage="1" showErrorMessage="1" sqref="H23:H26">
      <formula1>НДС</formula1>
    </dataValidation>
  </dataValidations>
  <pageMargins left="0.51181102362204722" right="0.39370078740157483" top="0.74803149606299213" bottom="0.74803149606299213" header="0.31496062992125984" footer="0.31496062992125984"/>
  <pageSetup paperSize="9" scale="50" orientation="landscape" r:id="rId1"/>
  <colBreaks count="2" manualBreakCount="2">
    <brk id="15" max="82" man="1"/>
    <brk id="17" max="82"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'\\dixy.local\departments-HQ\Users\MSUzhegova\AppData\Local\Microsoft\Windows\Temporary Internet Files\Content.Outlook\XSU4XRY9\[Предложение ДС акция.xlsx]Лист2'!#REF!</xm:f>
          </x14:formula1>
          <xm:sqref>N19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7"/>
  <sheetViews>
    <sheetView view="pageBreakPreview" zoomScale="90" zoomScaleNormal="100" zoomScaleSheetLayoutView="90" workbookViewId="0">
      <selection activeCell="AH15" sqref="AH15"/>
    </sheetView>
  </sheetViews>
  <sheetFormatPr defaultRowHeight="15"/>
  <cols>
    <col min="1" max="1" width="7.7109375" style="5" customWidth="1"/>
    <col min="2" max="2" width="10.85546875" style="22" customWidth="1"/>
    <col min="3" max="3" width="52.28515625" style="22" customWidth="1"/>
    <col min="4" max="4" width="5.42578125" style="31" customWidth="1"/>
    <col min="5" max="5" width="17.42578125" style="22" customWidth="1"/>
    <col min="6" max="6" width="5.28515625" style="35" customWidth="1"/>
    <col min="7" max="7" width="6.42578125" style="28" customWidth="1"/>
    <col min="8" max="8" width="8.28515625" style="28" customWidth="1"/>
    <col min="9" max="9" width="7.7109375" style="28" customWidth="1"/>
    <col min="10" max="10" width="7.5703125" style="28" customWidth="1"/>
    <col min="11" max="12" width="2.7109375" style="28" customWidth="1"/>
    <col min="13" max="13" width="11.28515625" style="28" customWidth="1"/>
    <col min="14" max="14" width="2.7109375" style="28" customWidth="1"/>
    <col min="15" max="15" width="3.5703125" style="35" customWidth="1"/>
    <col min="16" max="16" width="6.42578125" style="28" customWidth="1"/>
    <col min="17" max="17" width="8.28515625" style="28" customWidth="1"/>
    <col min="18" max="18" width="7.85546875" style="28" customWidth="1"/>
    <col min="19" max="19" width="7.140625" style="28" customWidth="1"/>
    <col min="20" max="20" width="5.5703125" style="35" customWidth="1"/>
    <col min="21" max="21" width="7.140625" style="28" customWidth="1"/>
    <col min="22" max="22" width="7.5703125" style="35" customWidth="1"/>
    <col min="23" max="23" width="4.42578125" style="28" customWidth="1"/>
    <col min="24" max="24" width="7.28515625" style="28" customWidth="1"/>
    <col min="25" max="25" width="8" style="35" customWidth="1"/>
    <col min="26" max="26" width="10.5703125" style="24" customWidth="1"/>
    <col min="27" max="27" width="21.140625" style="22" customWidth="1"/>
    <col min="28" max="28" width="13.42578125" style="22" customWidth="1"/>
    <col min="29" max="29" width="10.28515625" style="22" customWidth="1"/>
    <col min="30" max="30" width="9.140625" style="22"/>
    <col min="31" max="31" width="3.85546875" style="53" customWidth="1"/>
    <col min="32" max="32" width="4.85546875" style="53" customWidth="1"/>
    <col min="33" max="33" width="8.5703125" style="54" customWidth="1"/>
    <col min="34" max="34" width="5.85546875" style="71" customWidth="1"/>
    <col min="35" max="35" width="26" style="22" customWidth="1"/>
    <col min="36" max="36" width="3.5703125" style="35" customWidth="1"/>
    <col min="37" max="37" width="3.85546875" style="35" customWidth="1"/>
    <col min="38" max="38" width="4.140625" style="35" customWidth="1"/>
    <col min="39" max="39" width="7.28515625" style="35" customWidth="1"/>
    <col min="40" max="40" width="13" style="22" customWidth="1"/>
    <col min="41" max="41" width="7.28515625" style="22" customWidth="1"/>
    <col min="42" max="42" width="4.85546875" style="59" customWidth="1"/>
    <col min="43" max="43" width="32.7109375" style="38" customWidth="1"/>
  </cols>
  <sheetData>
    <row r="1" spans="1:55" s="6" customFormat="1" ht="17.25" customHeight="1">
      <c r="B1" s="19"/>
      <c r="C1" s="19"/>
      <c r="D1" s="29"/>
      <c r="E1" s="19"/>
      <c r="F1" s="32"/>
      <c r="G1" s="26"/>
      <c r="H1" s="26"/>
      <c r="I1" s="26"/>
      <c r="J1" s="26"/>
      <c r="K1" s="26"/>
      <c r="L1" s="26"/>
      <c r="M1" s="26"/>
      <c r="N1" s="26"/>
      <c r="O1" s="32"/>
      <c r="P1" s="26"/>
      <c r="Q1" s="26"/>
      <c r="R1" s="26"/>
      <c r="S1" s="26"/>
      <c r="T1" s="32"/>
      <c r="U1" s="26"/>
      <c r="V1" s="32"/>
      <c r="W1" s="26"/>
      <c r="X1" s="26"/>
      <c r="Y1" s="32"/>
      <c r="Z1" s="23"/>
      <c r="AA1" s="19"/>
      <c r="AB1" s="19"/>
      <c r="AC1" s="19"/>
      <c r="AD1" s="19"/>
      <c r="AE1" s="40"/>
      <c r="AF1" s="40"/>
      <c r="AG1" s="32"/>
      <c r="AH1" s="30"/>
      <c r="AI1" s="19"/>
      <c r="AJ1" s="32"/>
      <c r="AK1" s="32"/>
      <c r="AL1" s="32"/>
      <c r="AM1" s="32"/>
      <c r="AN1" s="19"/>
      <c r="AO1" s="19"/>
      <c r="AP1" s="58"/>
      <c r="AQ1" s="37"/>
    </row>
    <row r="2" spans="1:55" s="6" customFormat="1" ht="17.25" customHeight="1">
      <c r="B2" s="19"/>
      <c r="C2" s="19"/>
      <c r="D2" s="29"/>
      <c r="E2" s="19"/>
      <c r="F2" s="32"/>
      <c r="G2" s="26"/>
      <c r="H2" s="26"/>
      <c r="I2" s="26"/>
      <c r="J2" s="26"/>
      <c r="K2" s="26"/>
      <c r="L2" s="26"/>
      <c r="M2" s="26"/>
      <c r="N2" s="26"/>
      <c r="O2" s="32"/>
      <c r="P2" s="26"/>
      <c r="Q2" s="26"/>
      <c r="R2" s="26"/>
      <c r="S2" s="26"/>
      <c r="T2" s="32"/>
      <c r="U2" s="26"/>
      <c r="V2" s="32"/>
      <c r="W2" s="26"/>
      <c r="X2" s="26"/>
      <c r="Y2" s="32"/>
      <c r="Z2" s="23"/>
      <c r="AA2" s="19"/>
      <c r="AB2" s="19"/>
      <c r="AC2" s="19"/>
      <c r="AD2" s="19"/>
      <c r="AE2" s="40"/>
      <c r="AF2" s="40"/>
      <c r="AG2" s="32"/>
      <c r="AH2" s="30"/>
      <c r="AI2" s="19"/>
      <c r="AJ2" s="32"/>
      <c r="AK2" s="32"/>
      <c r="AL2" s="32"/>
      <c r="AM2" s="32"/>
      <c r="AN2" s="19"/>
      <c r="AO2" s="19"/>
      <c r="AP2" s="58"/>
      <c r="AQ2" s="37"/>
    </row>
    <row r="3" spans="1:55" s="6" customFormat="1" ht="17.25" customHeight="1">
      <c r="B3" s="19"/>
      <c r="C3" s="19"/>
      <c r="D3" s="29"/>
      <c r="E3" s="7"/>
      <c r="F3" s="41"/>
      <c r="G3" s="26"/>
      <c r="H3" s="26"/>
      <c r="I3" s="26"/>
      <c r="J3" s="25" t="s">
        <v>45</v>
      </c>
      <c r="K3" s="25"/>
      <c r="L3" s="25"/>
      <c r="M3" s="25"/>
      <c r="N3" s="27"/>
      <c r="O3" s="42"/>
      <c r="P3" s="26"/>
      <c r="Q3" s="26"/>
      <c r="R3" s="26"/>
      <c r="S3" s="26"/>
      <c r="T3" s="32"/>
      <c r="U3" s="26"/>
      <c r="V3" s="32"/>
      <c r="W3" s="26"/>
      <c r="X3" s="26"/>
      <c r="Y3" s="32"/>
      <c r="Z3" s="23"/>
      <c r="AA3" s="7"/>
      <c r="AB3" s="7"/>
      <c r="AC3" s="8"/>
      <c r="AD3" s="8"/>
      <c r="AE3" s="40"/>
      <c r="AF3" s="40"/>
      <c r="AG3" s="41" t="s">
        <v>45</v>
      </c>
      <c r="AH3" s="68"/>
      <c r="AI3" s="19"/>
      <c r="AJ3" s="32"/>
      <c r="AK3" s="32"/>
      <c r="AL3" s="32"/>
      <c r="AM3" s="32"/>
      <c r="AN3" s="19"/>
      <c r="AO3" s="19"/>
      <c r="AP3" s="58"/>
      <c r="AQ3" s="37"/>
    </row>
    <row r="4" spans="1:55" s="6" customFormat="1" ht="17.25" customHeight="1" thickBot="1">
      <c r="B4" s="19"/>
      <c r="C4" s="19"/>
      <c r="D4" s="64" t="s">
        <v>95</v>
      </c>
      <c r="E4" s="64"/>
      <c r="F4" s="77"/>
      <c r="G4" s="77"/>
      <c r="H4" s="77"/>
      <c r="I4" s="373">
        <f>Доп.соглашение_Акция!G4</f>
        <v>0</v>
      </c>
      <c r="J4" s="373"/>
      <c r="K4" s="99" t="s">
        <v>99</v>
      </c>
      <c r="L4" s="82">
        <f>Доп.соглашение_Акция!I4</f>
        <v>0</v>
      </c>
      <c r="M4" s="373" t="str">
        <f>CONCATENATE(Доп.соглашение_Акция!J4)</f>
        <v/>
      </c>
      <c r="N4" s="373"/>
      <c r="O4" s="97">
        <v>20</v>
      </c>
      <c r="P4" s="98">
        <f>Доп.соглашение_Акция!M4</f>
        <v>0</v>
      </c>
      <c r="Q4" s="78" t="s">
        <v>96</v>
      </c>
      <c r="R4" s="32"/>
      <c r="S4" s="32"/>
      <c r="T4" s="32"/>
      <c r="U4" s="26"/>
      <c r="V4" s="32"/>
      <c r="W4" s="26"/>
      <c r="X4" s="26"/>
      <c r="Y4" s="32"/>
      <c r="Z4" s="23"/>
      <c r="AA4" s="7"/>
      <c r="AB4" s="77" t="s">
        <v>100</v>
      </c>
      <c r="AC4" s="77"/>
      <c r="AD4" s="373">
        <f>I4</f>
        <v>0</v>
      </c>
      <c r="AE4" s="373"/>
      <c r="AF4" s="373"/>
      <c r="AG4" s="83" t="s">
        <v>97</v>
      </c>
      <c r="AH4" s="82">
        <f>L4</f>
        <v>0</v>
      </c>
      <c r="AI4" s="86" t="str">
        <f>M4</f>
        <v/>
      </c>
      <c r="AJ4" s="84">
        <v>20</v>
      </c>
      <c r="AK4" s="81">
        <f>P4</f>
        <v>0</v>
      </c>
      <c r="AL4" s="85" t="s">
        <v>88</v>
      </c>
      <c r="AM4" s="85"/>
      <c r="AN4" s="36"/>
      <c r="AO4" s="36"/>
      <c r="AP4" s="32"/>
      <c r="AQ4" s="80"/>
    </row>
    <row r="5" spans="1:55" s="6" customFormat="1" ht="17.25" customHeight="1">
      <c r="B5" s="19"/>
      <c r="C5" s="19"/>
      <c r="D5" s="29"/>
      <c r="E5" s="8"/>
      <c r="F5" s="42"/>
      <c r="G5" s="26"/>
      <c r="H5" s="26"/>
      <c r="I5" s="26"/>
      <c r="J5" s="26"/>
      <c r="K5" s="27"/>
      <c r="L5" s="27"/>
      <c r="M5" s="26"/>
      <c r="N5" s="26"/>
      <c r="O5" s="32"/>
      <c r="P5" s="26"/>
      <c r="Q5" s="26"/>
      <c r="R5" s="26"/>
      <c r="S5" s="26"/>
      <c r="T5" s="32"/>
      <c r="U5" s="26"/>
      <c r="V5" s="32"/>
      <c r="W5" s="26"/>
      <c r="X5" s="26"/>
      <c r="Y5" s="32"/>
      <c r="Z5" s="23"/>
      <c r="AA5" s="8"/>
      <c r="AB5" s="19"/>
      <c r="AC5" s="19"/>
      <c r="AD5" s="19"/>
      <c r="AE5" s="40"/>
      <c r="AF5" s="40"/>
      <c r="AG5" s="32"/>
      <c r="AH5" s="30"/>
      <c r="AI5" s="19"/>
      <c r="AJ5" s="32"/>
      <c r="AK5" s="32"/>
      <c r="AL5" s="32"/>
      <c r="AM5" s="32"/>
      <c r="AN5" s="19"/>
      <c r="AO5" s="19"/>
      <c r="AP5" s="58"/>
      <c r="AQ5" s="37"/>
    </row>
    <row r="6" spans="1:55" s="6" customFormat="1" ht="17.25" customHeight="1">
      <c r="B6" s="19"/>
      <c r="C6" s="19"/>
      <c r="D6" s="29"/>
      <c r="E6" s="8"/>
      <c r="F6" s="42"/>
      <c r="G6" s="26"/>
      <c r="H6" s="26"/>
      <c r="I6" s="26"/>
      <c r="J6" s="26"/>
      <c r="K6" s="27"/>
      <c r="L6" s="27"/>
      <c r="M6" s="26"/>
      <c r="N6" s="26"/>
      <c r="O6" s="32"/>
      <c r="P6" s="26"/>
      <c r="Q6" s="26"/>
      <c r="R6" s="26"/>
      <c r="S6" s="26"/>
      <c r="T6" s="32"/>
      <c r="U6" s="26"/>
      <c r="V6" s="32"/>
      <c r="W6" s="26"/>
      <c r="X6" s="26"/>
      <c r="Y6" s="32"/>
      <c r="Z6" s="23"/>
      <c r="AA6" s="8"/>
      <c r="AB6" s="19"/>
      <c r="AC6" s="19"/>
      <c r="AD6" s="19"/>
      <c r="AE6" s="40"/>
      <c r="AF6" s="40"/>
      <c r="AG6" s="32"/>
      <c r="AH6" s="30"/>
      <c r="AI6" s="19"/>
      <c r="AJ6" s="32"/>
      <c r="AK6" s="32"/>
      <c r="AL6" s="32"/>
      <c r="AM6" s="32"/>
      <c r="AN6" s="19"/>
      <c r="AO6" s="19"/>
      <c r="AP6" s="58"/>
      <c r="AQ6" s="37"/>
    </row>
    <row r="7" spans="1:55" s="6" customFormat="1" ht="17.25" customHeight="1">
      <c r="B7" s="74" t="s">
        <v>88</v>
      </c>
      <c r="C7" s="73" t="str">
        <f>Доп.соглашение_Акция!C7</f>
        <v>Москва</v>
      </c>
      <c r="D7" s="29"/>
      <c r="E7" s="8"/>
      <c r="F7" s="42"/>
      <c r="G7" s="27"/>
      <c r="H7" s="26"/>
      <c r="I7" s="27"/>
      <c r="J7" s="27"/>
      <c r="K7" s="27"/>
      <c r="L7" s="27"/>
      <c r="M7" s="26"/>
      <c r="N7" s="26"/>
      <c r="O7" s="32"/>
      <c r="P7" s="26"/>
      <c r="Q7" s="26"/>
      <c r="R7" s="26"/>
      <c r="S7" s="26"/>
      <c r="T7" s="79" t="s">
        <v>87</v>
      </c>
      <c r="U7" s="73">
        <f>Доп.соглашение_Акция!I7</f>
        <v>0</v>
      </c>
      <c r="V7" s="379">
        <f>Доп.соглашение_Акция!J7</f>
        <v>0</v>
      </c>
      <c r="W7" s="379"/>
      <c r="X7" s="72">
        <v>20</v>
      </c>
      <c r="Y7" s="76">
        <f>Доп.соглашение_Акция!M7</f>
        <v>202</v>
      </c>
      <c r="Z7" s="65" t="s">
        <v>88</v>
      </c>
      <c r="AA7" s="74"/>
      <c r="AB7" s="94"/>
      <c r="AC7" s="19"/>
      <c r="AD7" s="19"/>
      <c r="AE7" s="40"/>
      <c r="AF7" s="40"/>
      <c r="AG7" s="32"/>
      <c r="AH7" s="30"/>
      <c r="AI7" s="36"/>
      <c r="AJ7" s="32"/>
      <c r="AK7" s="32"/>
      <c r="AL7" s="79" t="s">
        <v>87</v>
      </c>
      <c r="AM7" s="73">
        <f>U7</f>
        <v>0</v>
      </c>
      <c r="AN7" s="76">
        <f>V7</f>
        <v>0</v>
      </c>
      <c r="AO7" s="72" t="s">
        <v>98</v>
      </c>
      <c r="AP7" s="76">
        <f>Y7</f>
        <v>202</v>
      </c>
      <c r="AQ7" s="66" t="s">
        <v>88</v>
      </c>
    </row>
    <row r="8" spans="1:55" s="6" customFormat="1" ht="17.25" customHeight="1">
      <c r="B8" s="19"/>
      <c r="C8" s="8"/>
      <c r="D8" s="29"/>
      <c r="E8" s="8"/>
      <c r="F8" s="42"/>
      <c r="G8" s="26"/>
      <c r="H8" s="26"/>
      <c r="I8" s="27"/>
      <c r="J8" s="26"/>
      <c r="K8" s="27"/>
      <c r="L8" s="27"/>
      <c r="M8" s="26"/>
      <c r="N8" s="26"/>
      <c r="O8" s="32"/>
      <c r="P8" s="26"/>
      <c r="Q8" s="26"/>
      <c r="R8" s="26"/>
      <c r="S8" s="26"/>
      <c r="T8" s="32"/>
      <c r="U8" s="26"/>
      <c r="V8" s="32"/>
      <c r="W8" s="26"/>
      <c r="X8" s="26"/>
      <c r="Y8" s="32"/>
      <c r="Z8" s="23"/>
      <c r="AA8" s="8"/>
      <c r="AB8" s="19"/>
      <c r="AC8" s="19"/>
      <c r="AD8" s="19"/>
      <c r="AE8" s="40"/>
      <c r="AF8" s="40"/>
      <c r="AG8" s="32"/>
      <c r="AH8" s="30"/>
      <c r="AI8" s="19"/>
      <c r="AJ8" s="32"/>
      <c r="AK8" s="32"/>
      <c r="AL8" s="32"/>
      <c r="AM8" s="32"/>
      <c r="AN8" s="19"/>
      <c r="AO8" s="19"/>
      <c r="AP8" s="58"/>
      <c r="AQ8" s="37"/>
    </row>
    <row r="9" spans="1:55" s="6" customFormat="1" ht="17.25" customHeight="1">
      <c r="B9" s="19"/>
      <c r="C9" s="19"/>
      <c r="D9" s="29"/>
      <c r="E9" s="43"/>
      <c r="F9" s="44"/>
      <c r="G9" s="26"/>
      <c r="H9" s="26"/>
      <c r="I9" s="26"/>
      <c r="J9" s="60" t="s">
        <v>46</v>
      </c>
      <c r="K9" s="60"/>
      <c r="L9" s="60"/>
      <c r="M9" s="60"/>
      <c r="N9" s="26"/>
      <c r="O9" s="32"/>
      <c r="P9" s="26"/>
      <c r="Q9" s="26"/>
      <c r="R9" s="26"/>
      <c r="S9" s="26"/>
      <c r="T9" s="32"/>
      <c r="U9" s="26"/>
      <c r="V9" s="32"/>
      <c r="W9" s="26"/>
      <c r="X9" s="26"/>
      <c r="Y9" s="32"/>
      <c r="Z9" s="23"/>
      <c r="AA9" s="43"/>
      <c r="AB9" s="43"/>
      <c r="AC9" s="43" t="s">
        <v>47</v>
      </c>
      <c r="AD9" s="43"/>
      <c r="AE9" s="40"/>
      <c r="AF9" s="57"/>
      <c r="AG9" s="32"/>
      <c r="AH9" s="30"/>
      <c r="AI9" s="19"/>
      <c r="AJ9" s="32"/>
      <c r="AK9" s="32"/>
      <c r="AL9" s="32"/>
      <c r="AM9" s="32"/>
      <c r="AN9" s="19"/>
      <c r="AO9" s="19"/>
      <c r="AP9" s="58"/>
      <c r="AQ9" s="37"/>
    </row>
    <row r="10" spans="1:55" s="6" customFormat="1" ht="17.25" customHeight="1">
      <c r="B10" s="19"/>
      <c r="C10" s="19"/>
      <c r="D10" s="29"/>
      <c r="E10" s="43"/>
      <c r="F10" s="44"/>
      <c r="G10" s="26"/>
      <c r="H10" s="26"/>
      <c r="I10" s="26"/>
      <c r="J10" s="26"/>
      <c r="K10" s="26"/>
      <c r="L10" s="26"/>
      <c r="M10" s="26"/>
      <c r="N10" s="26"/>
      <c r="O10" s="32"/>
      <c r="P10" s="26"/>
      <c r="Q10" s="26"/>
      <c r="R10" s="26"/>
      <c r="S10" s="26"/>
      <c r="T10" s="32"/>
      <c r="U10" s="26"/>
      <c r="V10" s="32"/>
      <c r="W10" s="26"/>
      <c r="X10" s="26"/>
      <c r="Y10" s="32"/>
      <c r="Z10" s="36"/>
      <c r="AA10" s="19"/>
      <c r="AB10" s="19"/>
      <c r="AC10" s="19"/>
      <c r="AD10" s="19"/>
      <c r="AE10" s="40"/>
      <c r="AF10" s="40"/>
      <c r="AG10" s="32"/>
      <c r="AH10" s="30"/>
      <c r="AI10" s="19"/>
      <c r="AJ10" s="32"/>
      <c r="AK10" s="32"/>
      <c r="AL10" s="32"/>
      <c r="AM10" s="32"/>
      <c r="AN10" s="19"/>
      <c r="AO10" s="19"/>
      <c r="AP10" s="58"/>
      <c r="AQ10" s="37"/>
    </row>
    <row r="11" spans="1:55" s="6" customFormat="1" ht="17.25" customHeight="1" thickBot="1">
      <c r="B11" s="63"/>
      <c r="C11" s="19"/>
      <c r="D11" s="29"/>
      <c r="E11" s="19"/>
      <c r="F11" s="32"/>
      <c r="G11" s="26"/>
      <c r="H11" s="26"/>
      <c r="I11" s="26"/>
      <c r="J11" s="26"/>
      <c r="K11" s="26"/>
      <c r="L11" s="26"/>
      <c r="M11" s="26"/>
      <c r="N11" s="26"/>
      <c r="O11" s="32"/>
      <c r="P11" s="26"/>
      <c r="Q11" s="26"/>
      <c r="R11" s="26"/>
      <c r="S11" s="26"/>
      <c r="T11" s="32"/>
      <c r="U11" s="26"/>
      <c r="V11" s="32"/>
      <c r="W11" s="26"/>
      <c r="X11" s="26"/>
      <c r="Y11" s="32"/>
      <c r="Z11" s="23"/>
      <c r="AA11" s="19"/>
      <c r="AB11" s="19"/>
      <c r="AC11" s="19"/>
      <c r="AD11" s="19"/>
      <c r="AE11" s="40"/>
      <c r="AF11" s="40"/>
      <c r="AG11" s="32"/>
      <c r="AH11" s="30"/>
      <c r="AI11" s="19"/>
      <c r="AJ11" s="32"/>
      <c r="AK11" s="32"/>
      <c r="AL11" s="32"/>
      <c r="AM11" s="32"/>
      <c r="AN11" s="19"/>
      <c r="AO11" s="19"/>
      <c r="AP11" s="58"/>
      <c r="AQ11" s="37"/>
    </row>
    <row r="12" spans="1:55" s="10" customFormat="1" ht="13.5" customHeight="1" thickBot="1">
      <c r="B12" s="21"/>
      <c r="C12" s="21"/>
      <c r="D12" s="39"/>
      <c r="E12" s="21"/>
      <c r="F12" s="33"/>
      <c r="G12" s="47"/>
      <c r="H12" s="47"/>
      <c r="I12" s="47"/>
      <c r="J12" s="47"/>
      <c r="K12" s="47"/>
      <c r="L12" s="47"/>
      <c r="M12" s="47"/>
      <c r="N12" s="47"/>
      <c r="O12" s="48"/>
      <c r="P12" s="47"/>
      <c r="Q12" s="47"/>
      <c r="R12" s="47"/>
      <c r="S12" s="47"/>
      <c r="T12" s="48"/>
      <c r="U12" s="47"/>
      <c r="V12" s="48"/>
      <c r="W12" s="47"/>
      <c r="X12" s="47"/>
      <c r="Y12" s="48"/>
      <c r="Z12" s="45"/>
      <c r="AA12" s="21"/>
      <c r="AB12" s="21"/>
      <c r="AC12" s="21"/>
      <c r="AD12" s="20"/>
      <c r="AE12" s="46"/>
      <c r="AF12" s="46"/>
      <c r="AG12" s="67"/>
      <c r="AH12" s="69"/>
      <c r="AI12" s="405" t="s">
        <v>48</v>
      </c>
      <c r="AJ12" s="405"/>
      <c r="AK12" s="405"/>
      <c r="AL12" s="405"/>
      <c r="AM12" s="405"/>
      <c r="AN12" s="405"/>
      <c r="AO12" s="406"/>
      <c r="AP12" s="407" t="s">
        <v>49</v>
      </c>
      <c r="AQ12" s="406"/>
      <c r="AR12" s="9"/>
      <c r="AS12" s="9"/>
      <c r="AT12" s="9"/>
      <c r="AU12" s="9"/>
      <c r="AV12" s="9"/>
      <c r="AW12" s="9"/>
      <c r="AY12" s="11"/>
    </row>
    <row r="13" spans="1:55" s="1" customFormat="1" ht="12.75" customHeight="1">
      <c r="A13" s="13"/>
      <c r="B13" s="397" t="s">
        <v>0</v>
      </c>
      <c r="C13" s="399" t="s">
        <v>1</v>
      </c>
      <c r="D13" s="401" t="s">
        <v>7</v>
      </c>
      <c r="E13" s="403" t="s">
        <v>50</v>
      </c>
      <c r="F13" s="391" t="s">
        <v>63</v>
      </c>
      <c r="G13" s="377" t="s">
        <v>64</v>
      </c>
      <c r="H13" s="393"/>
      <c r="I13" s="393"/>
      <c r="J13" s="378"/>
      <c r="K13" s="394" t="s">
        <v>65</v>
      </c>
      <c r="L13" s="395"/>
      <c r="M13" s="395"/>
      <c r="N13" s="395"/>
      <c r="O13" s="396"/>
      <c r="P13" s="394" t="s">
        <v>66</v>
      </c>
      <c r="Q13" s="395"/>
      <c r="R13" s="395"/>
      <c r="S13" s="395"/>
      <c r="T13" s="396"/>
      <c r="U13" s="377" t="s">
        <v>67</v>
      </c>
      <c r="V13" s="378"/>
      <c r="W13" s="386" t="s">
        <v>68</v>
      </c>
      <c r="X13" s="387"/>
      <c r="Y13" s="388"/>
      <c r="Z13" s="389" t="s">
        <v>69</v>
      </c>
      <c r="AA13" s="384" t="s">
        <v>51</v>
      </c>
      <c r="AB13" s="380" t="s">
        <v>52</v>
      </c>
      <c r="AC13" s="380" t="s">
        <v>53</v>
      </c>
      <c r="AD13" s="382" t="s">
        <v>54</v>
      </c>
      <c r="AE13" s="374" t="s">
        <v>55</v>
      </c>
      <c r="AF13" s="375"/>
      <c r="AG13" s="376"/>
      <c r="AH13" s="376"/>
      <c r="AI13" s="412" t="s">
        <v>56</v>
      </c>
      <c r="AJ13" s="414" t="s">
        <v>57</v>
      </c>
      <c r="AK13" s="415"/>
      <c r="AL13" s="416"/>
      <c r="AM13" s="417" t="s">
        <v>58</v>
      </c>
      <c r="AN13" s="419" t="s">
        <v>59</v>
      </c>
      <c r="AO13" s="421" t="s">
        <v>60</v>
      </c>
      <c r="AP13" s="408" t="s">
        <v>61</v>
      </c>
      <c r="AQ13" s="410" t="s">
        <v>62</v>
      </c>
      <c r="AS13" s="2"/>
      <c r="AV13" s="3"/>
      <c r="AW13" s="3"/>
      <c r="AX13" s="3"/>
      <c r="AY13" s="3"/>
      <c r="AZ13" s="3"/>
      <c r="BA13" s="3"/>
      <c r="BC13" s="4"/>
    </row>
    <row r="14" spans="1:55" s="55" customFormat="1" ht="56.25" customHeight="1">
      <c r="A14" s="62"/>
      <c r="B14" s="398"/>
      <c r="C14" s="400"/>
      <c r="D14" s="402"/>
      <c r="E14" s="404"/>
      <c r="F14" s="392"/>
      <c r="G14" s="115" t="s">
        <v>76</v>
      </c>
      <c r="H14" s="116" t="s">
        <v>77</v>
      </c>
      <c r="I14" s="116" t="s">
        <v>78</v>
      </c>
      <c r="J14" s="117" t="s">
        <v>79</v>
      </c>
      <c r="K14" s="115" t="s">
        <v>76</v>
      </c>
      <c r="L14" s="116" t="s">
        <v>77</v>
      </c>
      <c r="M14" s="116" t="s">
        <v>78</v>
      </c>
      <c r="N14" s="116" t="s">
        <v>79</v>
      </c>
      <c r="O14" s="118" t="s">
        <v>80</v>
      </c>
      <c r="P14" s="115" t="s">
        <v>76</v>
      </c>
      <c r="Q14" s="116" t="s">
        <v>77</v>
      </c>
      <c r="R14" s="116" t="s">
        <v>78</v>
      </c>
      <c r="S14" s="116" t="s">
        <v>79</v>
      </c>
      <c r="T14" s="118" t="s">
        <v>81</v>
      </c>
      <c r="U14" s="115" t="s">
        <v>79</v>
      </c>
      <c r="V14" s="118" t="s">
        <v>82</v>
      </c>
      <c r="W14" s="115" t="s">
        <v>78</v>
      </c>
      <c r="X14" s="116" t="s">
        <v>79</v>
      </c>
      <c r="Y14" s="118" t="s">
        <v>83</v>
      </c>
      <c r="Z14" s="390"/>
      <c r="AA14" s="385"/>
      <c r="AB14" s="381"/>
      <c r="AC14" s="381"/>
      <c r="AD14" s="383"/>
      <c r="AE14" s="119" t="s">
        <v>70</v>
      </c>
      <c r="AF14" s="120" t="s">
        <v>71</v>
      </c>
      <c r="AG14" s="121" t="s">
        <v>72</v>
      </c>
      <c r="AH14" s="122" t="s">
        <v>85</v>
      </c>
      <c r="AI14" s="413"/>
      <c r="AJ14" s="123" t="s">
        <v>73</v>
      </c>
      <c r="AK14" s="124" t="s">
        <v>74</v>
      </c>
      <c r="AL14" s="125" t="s">
        <v>75</v>
      </c>
      <c r="AM14" s="418"/>
      <c r="AN14" s="420"/>
      <c r="AO14" s="422"/>
      <c r="AP14" s="409"/>
      <c r="AQ14" s="411"/>
      <c r="AS14" s="2"/>
      <c r="AV14" s="56"/>
      <c r="AW14" s="56"/>
      <c r="AX14" s="56"/>
      <c r="AY14" s="56"/>
      <c r="AZ14" s="56"/>
      <c r="BA14" s="56"/>
      <c r="BC14" s="2"/>
    </row>
    <row r="15" spans="1:55" s="102" customFormat="1" ht="15" customHeight="1">
      <c r="A15" s="113"/>
      <c r="B15" s="106" t="e">
        <f>Доп.соглашение_Акция!#REF!</f>
        <v>#REF!</v>
      </c>
      <c r="C15" s="106" t="e">
        <f>Доп.соглашение_Акция!#REF!</f>
        <v>#REF!</v>
      </c>
      <c r="D15" s="127" t="s">
        <v>23</v>
      </c>
      <c r="E15" s="107"/>
      <c r="F15" s="126">
        <v>0</v>
      </c>
      <c r="G15" s="136"/>
      <c r="H15" s="136"/>
      <c r="I15" s="136"/>
      <c r="J15" s="137"/>
      <c r="K15" s="134"/>
      <c r="L15" s="134"/>
      <c r="M15" s="134"/>
      <c r="N15" s="134"/>
      <c r="O15" s="135"/>
      <c r="P15" s="126"/>
      <c r="Q15" s="126"/>
      <c r="R15" s="126"/>
      <c r="S15" s="133"/>
      <c r="T15" s="126"/>
      <c r="U15" s="126"/>
      <c r="V15" s="126"/>
      <c r="W15" s="126"/>
      <c r="X15" s="133"/>
      <c r="Y15" s="126"/>
      <c r="Z15" s="114"/>
      <c r="AA15" s="126"/>
      <c r="AB15" s="126"/>
      <c r="AC15" s="132"/>
      <c r="AD15" s="142"/>
      <c r="AE15" s="112"/>
      <c r="AF15" s="112"/>
      <c r="AG15" s="128"/>
      <c r="AH15" s="139">
        <v>0.8</v>
      </c>
      <c r="AI15" s="109"/>
      <c r="AJ15" s="108"/>
      <c r="AK15" s="108"/>
      <c r="AL15" s="108"/>
      <c r="AM15" s="130"/>
      <c r="AN15" s="109"/>
      <c r="AO15" s="109"/>
      <c r="AP15" s="131"/>
      <c r="AQ15" s="110"/>
      <c r="AS15" s="103"/>
      <c r="AV15" s="104"/>
      <c r="AW15" s="104"/>
      <c r="AX15" s="104"/>
      <c r="AY15" s="104"/>
      <c r="AZ15" s="104"/>
      <c r="BA15" s="104"/>
      <c r="BC15" s="105"/>
    </row>
    <row r="16" spans="1:55" s="102" customFormat="1" ht="15" customHeight="1">
      <c r="A16" s="113"/>
      <c r="B16" s="106"/>
      <c r="C16" s="126"/>
      <c r="D16" s="127"/>
      <c r="E16" s="107"/>
      <c r="F16" s="126"/>
      <c r="G16" s="136"/>
      <c r="H16" s="136"/>
      <c r="I16" s="136"/>
      <c r="J16" s="137"/>
      <c r="K16" s="134"/>
      <c r="L16" s="134"/>
      <c r="M16" s="134"/>
      <c r="N16" s="134"/>
      <c r="O16" s="135"/>
      <c r="P16" s="126"/>
      <c r="Q16" s="126"/>
      <c r="R16" s="126"/>
      <c r="S16" s="133"/>
      <c r="T16" s="126"/>
      <c r="U16" s="126"/>
      <c r="V16" s="126"/>
      <c r="W16" s="126"/>
      <c r="X16" s="133"/>
      <c r="Y16" s="126"/>
      <c r="Z16" s="114"/>
      <c r="AA16" s="126"/>
      <c r="AB16" s="126"/>
      <c r="AC16" s="132"/>
      <c r="AD16" s="142"/>
      <c r="AE16" s="112"/>
      <c r="AF16" s="112"/>
      <c r="AG16" s="128"/>
      <c r="AH16" s="139"/>
      <c r="AI16" s="109"/>
      <c r="AJ16" s="108"/>
      <c r="AK16" s="108"/>
      <c r="AL16" s="108"/>
      <c r="AM16" s="130"/>
      <c r="AN16" s="109"/>
      <c r="AO16" s="109"/>
      <c r="AP16" s="131"/>
      <c r="AQ16" s="110"/>
      <c r="AS16" s="103"/>
      <c r="AV16" s="104"/>
      <c r="AW16" s="104"/>
      <c r="AX16" s="104"/>
      <c r="AY16" s="104"/>
      <c r="AZ16" s="104"/>
      <c r="BA16" s="104"/>
      <c r="BC16" s="105"/>
    </row>
    <row r="17" spans="1:55" s="102" customFormat="1" ht="15" customHeight="1">
      <c r="A17" s="113"/>
      <c r="B17" s="106"/>
      <c r="C17" s="126"/>
      <c r="D17" s="127"/>
      <c r="E17" s="107"/>
      <c r="F17" s="126"/>
      <c r="G17" s="136"/>
      <c r="H17" s="136"/>
      <c r="I17" s="136"/>
      <c r="J17" s="137"/>
      <c r="K17" s="134"/>
      <c r="L17" s="134"/>
      <c r="M17" s="134"/>
      <c r="N17" s="134"/>
      <c r="O17" s="135"/>
      <c r="P17" s="126"/>
      <c r="Q17" s="126"/>
      <c r="R17" s="126"/>
      <c r="S17" s="133"/>
      <c r="T17" s="126"/>
      <c r="U17" s="126"/>
      <c r="V17" s="126"/>
      <c r="W17" s="126"/>
      <c r="X17" s="133"/>
      <c r="Y17" s="126"/>
      <c r="Z17" s="114"/>
      <c r="AA17" s="126"/>
      <c r="AB17" s="126"/>
      <c r="AC17" s="132"/>
      <c r="AD17" s="142"/>
      <c r="AE17" s="112"/>
      <c r="AF17" s="112"/>
      <c r="AG17" s="128"/>
      <c r="AH17" s="139"/>
      <c r="AI17" s="109"/>
      <c r="AJ17" s="108"/>
      <c r="AK17" s="108"/>
      <c r="AL17" s="108"/>
      <c r="AM17" s="130"/>
      <c r="AN17" s="111"/>
      <c r="AO17" s="109"/>
      <c r="AP17" s="131"/>
      <c r="AQ17" s="110"/>
      <c r="AS17" s="103"/>
      <c r="AV17" s="104"/>
      <c r="AW17" s="104"/>
      <c r="AX17" s="104"/>
      <c r="AY17" s="104"/>
      <c r="AZ17" s="104"/>
      <c r="BA17" s="104"/>
      <c r="BC17" s="105"/>
    </row>
    <row r="18" spans="1:55" s="102" customFormat="1" ht="15" customHeight="1">
      <c r="A18" s="113"/>
      <c r="B18" s="106"/>
      <c r="C18" s="126"/>
      <c r="D18" s="127"/>
      <c r="E18" s="107"/>
      <c r="F18" s="126"/>
      <c r="G18" s="136"/>
      <c r="H18" s="136"/>
      <c r="I18" s="136"/>
      <c r="J18" s="137"/>
      <c r="K18" s="134"/>
      <c r="L18" s="134"/>
      <c r="M18" s="134"/>
      <c r="N18" s="134"/>
      <c r="O18" s="135"/>
      <c r="P18" s="126"/>
      <c r="Q18" s="126"/>
      <c r="R18" s="126"/>
      <c r="S18" s="133"/>
      <c r="T18" s="126"/>
      <c r="U18" s="126"/>
      <c r="V18" s="126"/>
      <c r="W18" s="126"/>
      <c r="X18" s="133"/>
      <c r="Y18" s="126"/>
      <c r="Z18" s="114"/>
      <c r="AA18" s="126"/>
      <c r="AB18" s="126"/>
      <c r="AC18" s="132"/>
      <c r="AD18" s="142"/>
      <c r="AE18" s="112"/>
      <c r="AF18" s="112"/>
      <c r="AG18" s="128"/>
      <c r="AH18" s="139"/>
      <c r="AI18" s="109"/>
      <c r="AJ18" s="108"/>
      <c r="AK18" s="108"/>
      <c r="AL18" s="108"/>
      <c r="AM18" s="130"/>
      <c r="AN18" s="109"/>
      <c r="AO18" s="109"/>
      <c r="AP18" s="131"/>
      <c r="AQ18" s="110"/>
      <c r="AS18" s="103"/>
      <c r="AV18" s="104"/>
      <c r="AW18" s="104"/>
      <c r="AX18" s="104"/>
      <c r="AY18" s="104"/>
      <c r="AZ18" s="104"/>
      <c r="BA18" s="104"/>
      <c r="BC18" s="105"/>
    </row>
    <row r="19" spans="1:55" s="102" customFormat="1" ht="15" customHeight="1">
      <c r="A19" s="113"/>
      <c r="B19" s="106"/>
      <c r="C19" s="126"/>
      <c r="D19" s="127"/>
      <c r="E19" s="107"/>
      <c r="F19" s="126"/>
      <c r="G19" s="136"/>
      <c r="H19" s="136"/>
      <c r="I19" s="136"/>
      <c r="J19" s="137"/>
      <c r="K19" s="134"/>
      <c r="L19" s="134"/>
      <c r="M19" s="134"/>
      <c r="N19" s="134"/>
      <c r="O19" s="135"/>
      <c r="P19" s="126"/>
      <c r="Q19" s="126"/>
      <c r="R19" s="126"/>
      <c r="S19" s="133"/>
      <c r="T19" s="126"/>
      <c r="U19" s="126"/>
      <c r="V19" s="126"/>
      <c r="W19" s="126"/>
      <c r="X19" s="133"/>
      <c r="Y19" s="126"/>
      <c r="Z19" s="114"/>
      <c r="AA19" s="126"/>
      <c r="AB19" s="126"/>
      <c r="AC19" s="132"/>
      <c r="AD19" s="142"/>
      <c r="AE19" s="112"/>
      <c r="AF19" s="112"/>
      <c r="AG19" s="128"/>
      <c r="AH19" s="139"/>
      <c r="AI19" s="109"/>
      <c r="AJ19" s="108"/>
      <c r="AK19" s="108"/>
      <c r="AL19" s="108"/>
      <c r="AM19" s="130"/>
      <c r="AN19" s="109"/>
      <c r="AO19" s="109"/>
      <c r="AP19" s="131"/>
      <c r="AQ19" s="110"/>
      <c r="AS19" s="103"/>
      <c r="AV19" s="104"/>
      <c r="AW19" s="104"/>
      <c r="AX19" s="104"/>
      <c r="AY19" s="104"/>
      <c r="AZ19" s="104"/>
      <c r="BA19" s="104"/>
      <c r="BC19" s="105"/>
    </row>
    <row r="20" spans="1:55" s="102" customFormat="1" ht="15" customHeight="1">
      <c r="A20" s="113"/>
      <c r="B20" s="106"/>
      <c r="C20" s="126"/>
      <c r="D20" s="127"/>
      <c r="E20" s="107"/>
      <c r="F20" s="126"/>
      <c r="G20" s="136"/>
      <c r="H20" s="136"/>
      <c r="I20" s="136"/>
      <c r="J20" s="137"/>
      <c r="K20" s="134"/>
      <c r="L20" s="134"/>
      <c r="M20" s="134"/>
      <c r="N20" s="134"/>
      <c r="O20" s="135"/>
      <c r="P20" s="126"/>
      <c r="Q20" s="126"/>
      <c r="R20" s="126"/>
      <c r="S20" s="133"/>
      <c r="T20" s="126"/>
      <c r="U20" s="126"/>
      <c r="V20" s="126"/>
      <c r="W20" s="126"/>
      <c r="X20" s="133"/>
      <c r="Y20" s="126"/>
      <c r="Z20" s="114"/>
      <c r="AA20" s="126"/>
      <c r="AB20" s="126"/>
      <c r="AC20" s="132"/>
      <c r="AD20" s="142"/>
      <c r="AE20" s="112"/>
      <c r="AF20" s="112"/>
      <c r="AG20" s="128"/>
      <c r="AH20" s="139"/>
      <c r="AI20" s="109"/>
      <c r="AJ20" s="108"/>
      <c r="AK20" s="108"/>
      <c r="AL20" s="108"/>
      <c r="AM20" s="130"/>
      <c r="AN20" s="109"/>
      <c r="AO20" s="109"/>
      <c r="AP20" s="131"/>
      <c r="AQ20" s="110"/>
      <c r="AS20" s="103"/>
      <c r="AV20" s="104"/>
      <c r="AW20" s="104"/>
      <c r="AX20" s="104"/>
      <c r="AY20" s="104"/>
      <c r="AZ20" s="104"/>
      <c r="BA20" s="104"/>
      <c r="BC20" s="105"/>
    </row>
    <row r="21" spans="1:55" s="102" customFormat="1" ht="15" customHeight="1">
      <c r="A21" s="113"/>
      <c r="B21" s="106"/>
      <c r="C21" s="126"/>
      <c r="D21" s="127"/>
      <c r="E21" s="107"/>
      <c r="F21" s="126"/>
      <c r="G21" s="136"/>
      <c r="H21" s="136"/>
      <c r="I21" s="136"/>
      <c r="J21" s="137"/>
      <c r="K21" s="134"/>
      <c r="L21" s="134"/>
      <c r="M21" s="134"/>
      <c r="N21" s="134"/>
      <c r="O21" s="135"/>
      <c r="P21" s="126"/>
      <c r="Q21" s="126"/>
      <c r="R21" s="126"/>
      <c r="S21" s="133"/>
      <c r="T21" s="126"/>
      <c r="U21" s="126"/>
      <c r="V21" s="126"/>
      <c r="W21" s="126"/>
      <c r="X21" s="133"/>
      <c r="Y21" s="126"/>
      <c r="Z21" s="114"/>
      <c r="AA21" s="126"/>
      <c r="AB21" s="126"/>
      <c r="AC21" s="132"/>
      <c r="AD21" s="142"/>
      <c r="AE21" s="112"/>
      <c r="AF21" s="112"/>
      <c r="AG21" s="128"/>
      <c r="AH21" s="139"/>
      <c r="AI21" s="109"/>
      <c r="AJ21" s="108"/>
      <c r="AK21" s="108"/>
      <c r="AL21" s="108"/>
      <c r="AM21" s="130"/>
      <c r="AN21" s="109"/>
      <c r="AO21" s="109"/>
      <c r="AP21" s="131"/>
      <c r="AQ21" s="110"/>
      <c r="AS21" s="103"/>
      <c r="AV21" s="104"/>
      <c r="AW21" s="104"/>
      <c r="AX21" s="104"/>
      <c r="AY21" s="104"/>
      <c r="AZ21" s="104"/>
      <c r="BA21" s="104"/>
      <c r="BC21" s="105"/>
    </row>
    <row r="22" spans="1:55" s="102" customFormat="1" ht="15" customHeight="1">
      <c r="A22" s="113"/>
      <c r="B22" s="106"/>
      <c r="C22" s="126"/>
      <c r="D22" s="127"/>
      <c r="E22" s="107"/>
      <c r="F22" s="126"/>
      <c r="G22" s="136"/>
      <c r="H22" s="136"/>
      <c r="I22" s="136"/>
      <c r="J22" s="137"/>
      <c r="K22" s="134"/>
      <c r="L22" s="134"/>
      <c r="M22" s="134"/>
      <c r="N22" s="134"/>
      <c r="O22" s="135"/>
      <c r="P22" s="126"/>
      <c r="Q22" s="126"/>
      <c r="R22" s="126"/>
      <c r="S22" s="133"/>
      <c r="T22" s="126"/>
      <c r="U22" s="126"/>
      <c r="V22" s="126"/>
      <c r="W22" s="126"/>
      <c r="X22" s="133"/>
      <c r="Y22" s="126"/>
      <c r="Z22" s="114"/>
      <c r="AA22" s="126"/>
      <c r="AB22" s="126"/>
      <c r="AC22" s="132"/>
      <c r="AD22" s="142"/>
      <c r="AE22" s="112"/>
      <c r="AF22" s="112"/>
      <c r="AG22" s="128"/>
      <c r="AH22" s="139"/>
      <c r="AI22" s="109"/>
      <c r="AJ22" s="108"/>
      <c r="AK22" s="108"/>
      <c r="AL22" s="108"/>
      <c r="AM22" s="130"/>
      <c r="AN22" s="109"/>
      <c r="AO22" s="109"/>
      <c r="AP22" s="131"/>
      <c r="AQ22" s="110"/>
      <c r="AS22" s="103"/>
      <c r="AV22" s="104"/>
      <c r="AW22" s="104"/>
      <c r="AX22" s="104"/>
      <c r="AY22" s="104"/>
      <c r="AZ22" s="104"/>
      <c r="BA22" s="104"/>
      <c r="BC22" s="105"/>
    </row>
    <row r="23" spans="1:55" s="102" customFormat="1" ht="15" customHeight="1">
      <c r="A23" s="113"/>
      <c r="B23" s="106"/>
      <c r="C23" s="126"/>
      <c r="D23" s="127"/>
      <c r="E23" s="107"/>
      <c r="F23" s="126"/>
      <c r="G23" s="136"/>
      <c r="H23" s="136"/>
      <c r="I23" s="136"/>
      <c r="J23" s="137"/>
      <c r="K23" s="134"/>
      <c r="L23" s="134"/>
      <c r="M23" s="134"/>
      <c r="N23" s="134"/>
      <c r="O23" s="135"/>
      <c r="P23" s="126"/>
      <c r="Q23" s="126"/>
      <c r="R23" s="126"/>
      <c r="S23" s="133"/>
      <c r="T23" s="126"/>
      <c r="U23" s="126"/>
      <c r="V23" s="126"/>
      <c r="W23" s="126"/>
      <c r="X23" s="133"/>
      <c r="Y23" s="126"/>
      <c r="Z23" s="114"/>
      <c r="AA23" s="126"/>
      <c r="AB23" s="126"/>
      <c r="AC23" s="132"/>
      <c r="AD23" s="142"/>
      <c r="AE23" s="112"/>
      <c r="AF23" s="112"/>
      <c r="AG23" s="128"/>
      <c r="AH23" s="139"/>
      <c r="AI23" s="109"/>
      <c r="AJ23" s="108"/>
      <c r="AK23" s="108"/>
      <c r="AL23" s="108"/>
      <c r="AM23" s="130"/>
      <c r="AN23" s="109"/>
      <c r="AO23" s="109"/>
      <c r="AP23" s="131"/>
      <c r="AQ23" s="110"/>
      <c r="AS23" s="103"/>
      <c r="AV23" s="104"/>
      <c r="AW23" s="104"/>
      <c r="AX23" s="104"/>
      <c r="AY23" s="104"/>
      <c r="AZ23" s="104"/>
      <c r="BA23" s="104"/>
      <c r="BC23" s="105"/>
    </row>
    <row r="24" spans="1:55" s="102" customFormat="1" ht="15" customHeight="1">
      <c r="A24" s="113"/>
      <c r="B24" s="106"/>
      <c r="C24" s="126"/>
      <c r="D24" s="127"/>
      <c r="E24" s="107"/>
      <c r="F24" s="126"/>
      <c r="G24" s="136"/>
      <c r="H24" s="136"/>
      <c r="I24" s="136"/>
      <c r="J24" s="137"/>
      <c r="K24" s="134"/>
      <c r="L24" s="134"/>
      <c r="M24" s="134"/>
      <c r="N24" s="134"/>
      <c r="O24" s="135"/>
      <c r="P24" s="126"/>
      <c r="Q24" s="126"/>
      <c r="R24" s="126"/>
      <c r="S24" s="133"/>
      <c r="T24" s="126"/>
      <c r="U24" s="126"/>
      <c r="V24" s="126"/>
      <c r="W24" s="126"/>
      <c r="X24" s="133"/>
      <c r="Y24" s="126"/>
      <c r="Z24" s="114"/>
      <c r="AA24" s="126"/>
      <c r="AB24" s="126"/>
      <c r="AC24" s="132"/>
      <c r="AD24" s="142"/>
      <c r="AE24" s="112"/>
      <c r="AF24" s="112"/>
      <c r="AG24" s="128"/>
      <c r="AH24" s="139"/>
      <c r="AI24" s="109"/>
      <c r="AJ24" s="108"/>
      <c r="AK24" s="108"/>
      <c r="AL24" s="108"/>
      <c r="AM24" s="130"/>
      <c r="AN24" s="109"/>
      <c r="AO24" s="109"/>
      <c r="AP24" s="131"/>
      <c r="AQ24" s="110"/>
      <c r="AS24" s="103"/>
      <c r="AV24" s="104"/>
      <c r="AW24" s="104"/>
      <c r="AX24" s="104"/>
      <c r="AY24" s="104"/>
      <c r="AZ24" s="104"/>
      <c r="BA24" s="104"/>
      <c r="BC24" s="105"/>
    </row>
    <row r="25" spans="1:55" s="102" customFormat="1" ht="15" customHeight="1">
      <c r="A25" s="113"/>
      <c r="B25" s="106"/>
      <c r="C25" s="126"/>
      <c r="D25" s="127"/>
      <c r="E25" s="107"/>
      <c r="F25" s="126"/>
      <c r="G25" s="136"/>
      <c r="H25" s="136"/>
      <c r="I25" s="136"/>
      <c r="J25" s="137"/>
      <c r="K25" s="134"/>
      <c r="L25" s="134"/>
      <c r="M25" s="134"/>
      <c r="N25" s="134"/>
      <c r="O25" s="135"/>
      <c r="P25" s="126"/>
      <c r="Q25" s="126"/>
      <c r="R25" s="126"/>
      <c r="S25" s="133"/>
      <c r="T25" s="126"/>
      <c r="U25" s="126"/>
      <c r="V25" s="126"/>
      <c r="W25" s="126"/>
      <c r="X25" s="133"/>
      <c r="Y25" s="126"/>
      <c r="Z25" s="114"/>
      <c r="AA25" s="126"/>
      <c r="AB25" s="126"/>
      <c r="AC25" s="132"/>
      <c r="AD25" s="142"/>
      <c r="AE25" s="112"/>
      <c r="AF25" s="112"/>
      <c r="AG25" s="128"/>
      <c r="AH25" s="139"/>
      <c r="AI25" s="109"/>
      <c r="AJ25" s="108"/>
      <c r="AK25" s="108"/>
      <c r="AL25" s="108"/>
      <c r="AM25" s="130"/>
      <c r="AN25" s="109"/>
      <c r="AO25" s="109"/>
      <c r="AP25" s="131"/>
      <c r="AQ25" s="110"/>
      <c r="AS25" s="103"/>
      <c r="AV25" s="104"/>
      <c r="AW25" s="104"/>
      <c r="AX25" s="104"/>
      <c r="AY25" s="104"/>
      <c r="AZ25" s="104"/>
      <c r="BA25" s="104"/>
      <c r="BC25" s="105"/>
    </row>
    <row r="26" spans="1:55" s="102" customFormat="1" ht="15" customHeight="1">
      <c r="A26" s="113"/>
      <c r="B26" s="106"/>
      <c r="C26" s="126"/>
      <c r="D26" s="127"/>
      <c r="E26" s="107"/>
      <c r="F26" s="126"/>
      <c r="G26" s="136"/>
      <c r="H26" s="136"/>
      <c r="I26" s="136"/>
      <c r="J26" s="137"/>
      <c r="K26" s="134"/>
      <c r="L26" s="134"/>
      <c r="M26" s="134"/>
      <c r="N26" s="134"/>
      <c r="O26" s="135"/>
      <c r="P26" s="126"/>
      <c r="Q26" s="126"/>
      <c r="R26" s="126"/>
      <c r="S26" s="133"/>
      <c r="T26" s="126"/>
      <c r="U26" s="126"/>
      <c r="V26" s="126"/>
      <c r="W26" s="126"/>
      <c r="X26" s="133"/>
      <c r="Y26" s="126"/>
      <c r="Z26" s="114"/>
      <c r="AA26" s="126"/>
      <c r="AB26" s="126"/>
      <c r="AC26" s="132"/>
      <c r="AD26" s="142"/>
      <c r="AE26" s="112"/>
      <c r="AF26" s="112"/>
      <c r="AG26" s="128"/>
      <c r="AH26" s="139"/>
      <c r="AI26" s="109"/>
      <c r="AJ26" s="108"/>
      <c r="AK26" s="108"/>
      <c r="AL26" s="108"/>
      <c r="AM26" s="130"/>
      <c r="AN26" s="109"/>
      <c r="AO26" s="109"/>
      <c r="AP26" s="131"/>
      <c r="AQ26" s="110"/>
      <c r="AS26" s="103"/>
      <c r="AV26" s="104"/>
      <c r="AW26" s="104"/>
      <c r="AX26" s="104"/>
      <c r="AY26" s="104"/>
      <c r="AZ26" s="104"/>
      <c r="BA26" s="104"/>
      <c r="BC26" s="105"/>
    </row>
    <row r="27" spans="1:55" s="102" customFormat="1" ht="15" customHeight="1">
      <c r="A27" s="113"/>
      <c r="B27" s="106"/>
      <c r="C27" s="126"/>
      <c r="D27" s="127"/>
      <c r="E27" s="107"/>
      <c r="F27" s="126"/>
      <c r="G27" s="136"/>
      <c r="H27" s="136"/>
      <c r="I27" s="136"/>
      <c r="J27" s="137"/>
      <c r="K27" s="134"/>
      <c r="L27" s="134"/>
      <c r="M27" s="134"/>
      <c r="N27" s="134"/>
      <c r="O27" s="135"/>
      <c r="P27" s="126"/>
      <c r="Q27" s="126"/>
      <c r="R27" s="126"/>
      <c r="S27" s="133"/>
      <c r="T27" s="126"/>
      <c r="U27" s="126"/>
      <c r="V27" s="126"/>
      <c r="W27" s="126"/>
      <c r="X27" s="133"/>
      <c r="Y27" s="126"/>
      <c r="Z27" s="114"/>
      <c r="AA27" s="126"/>
      <c r="AB27" s="126"/>
      <c r="AC27" s="132"/>
      <c r="AD27" s="142"/>
      <c r="AE27" s="112"/>
      <c r="AF27" s="112"/>
      <c r="AG27" s="128"/>
      <c r="AH27" s="139"/>
      <c r="AI27" s="109"/>
      <c r="AJ27" s="108"/>
      <c r="AK27" s="108"/>
      <c r="AL27" s="108"/>
      <c r="AM27" s="130"/>
      <c r="AN27" s="109"/>
      <c r="AO27" s="109"/>
      <c r="AP27" s="131"/>
      <c r="AQ27" s="110"/>
      <c r="AS27" s="103"/>
      <c r="AV27" s="104"/>
      <c r="AW27" s="104"/>
      <c r="AX27" s="104"/>
      <c r="AY27" s="104"/>
      <c r="AZ27" s="104"/>
      <c r="BA27" s="104"/>
      <c r="BC27" s="105"/>
    </row>
    <row r="28" spans="1:55" s="102" customFormat="1" ht="15" customHeight="1">
      <c r="A28" s="113"/>
      <c r="B28" s="143"/>
      <c r="C28" s="144"/>
      <c r="D28" s="127"/>
      <c r="E28" s="107"/>
      <c r="F28" s="126"/>
      <c r="G28" s="136"/>
      <c r="H28" s="136"/>
      <c r="I28" s="136"/>
      <c r="J28" s="137"/>
      <c r="K28" s="134"/>
      <c r="L28" s="134"/>
      <c r="M28" s="134"/>
      <c r="N28" s="134"/>
      <c r="O28" s="135"/>
      <c r="P28" s="126"/>
      <c r="Q28" s="126"/>
      <c r="R28" s="126"/>
      <c r="S28" s="133"/>
      <c r="T28" s="126"/>
      <c r="U28" s="126"/>
      <c r="V28" s="126"/>
      <c r="W28" s="126"/>
      <c r="X28" s="133"/>
      <c r="Y28" s="126"/>
      <c r="Z28" s="114"/>
      <c r="AA28" s="126"/>
      <c r="AB28" s="126"/>
      <c r="AC28" s="132"/>
      <c r="AD28" s="142"/>
      <c r="AE28" s="112"/>
      <c r="AF28" s="112"/>
      <c r="AG28" s="128"/>
      <c r="AH28" s="139"/>
      <c r="AI28" s="109"/>
      <c r="AJ28" s="108"/>
      <c r="AK28" s="108"/>
      <c r="AL28" s="108"/>
      <c r="AM28" s="130"/>
      <c r="AN28" s="109"/>
      <c r="AO28" s="109"/>
      <c r="AP28" s="131"/>
      <c r="AQ28" s="110"/>
      <c r="AS28" s="103"/>
      <c r="AV28" s="104"/>
      <c r="AW28" s="104"/>
      <c r="AX28" s="104"/>
      <c r="AY28" s="104"/>
      <c r="AZ28" s="104"/>
      <c r="BA28" s="104"/>
      <c r="BC28" s="105"/>
    </row>
    <row r="29" spans="1:55" s="102" customFormat="1" ht="15" customHeight="1">
      <c r="A29" s="113"/>
      <c r="B29" s="106"/>
      <c r="C29" s="126"/>
      <c r="D29" s="127"/>
      <c r="E29" s="107"/>
      <c r="F29" s="126"/>
      <c r="G29" s="136"/>
      <c r="H29" s="136"/>
      <c r="I29" s="136"/>
      <c r="J29" s="137"/>
      <c r="K29" s="134"/>
      <c r="L29" s="134"/>
      <c r="M29" s="134"/>
      <c r="N29" s="134"/>
      <c r="O29" s="135"/>
      <c r="P29" s="126"/>
      <c r="Q29" s="126"/>
      <c r="R29" s="126"/>
      <c r="S29" s="133"/>
      <c r="T29" s="126"/>
      <c r="U29" s="126"/>
      <c r="V29" s="126"/>
      <c r="W29" s="126"/>
      <c r="X29" s="133"/>
      <c r="Y29" s="126"/>
      <c r="Z29" s="114"/>
      <c r="AA29" s="126"/>
      <c r="AB29" s="126"/>
      <c r="AC29" s="132"/>
      <c r="AD29" s="142"/>
      <c r="AE29" s="112"/>
      <c r="AF29" s="112"/>
      <c r="AG29" s="128"/>
      <c r="AH29" s="139"/>
      <c r="AI29" s="109"/>
      <c r="AJ29" s="108"/>
      <c r="AK29" s="108"/>
      <c r="AL29" s="108"/>
      <c r="AM29" s="130"/>
      <c r="AN29" s="109"/>
      <c r="AO29" s="109"/>
      <c r="AP29" s="131"/>
      <c r="AQ29" s="110"/>
      <c r="AS29" s="103"/>
      <c r="AV29" s="104"/>
      <c r="AW29" s="104"/>
      <c r="AX29" s="104"/>
      <c r="AY29" s="104"/>
      <c r="AZ29" s="104"/>
      <c r="BA29" s="104"/>
      <c r="BC29" s="105"/>
    </row>
    <row r="30" spans="1:55" s="102" customFormat="1" ht="15" customHeight="1">
      <c r="A30" s="113"/>
      <c r="B30" s="106"/>
      <c r="C30" s="126"/>
      <c r="D30" s="127"/>
      <c r="E30" s="107"/>
      <c r="F30" s="126"/>
      <c r="G30" s="136"/>
      <c r="H30" s="136"/>
      <c r="I30" s="136"/>
      <c r="J30" s="137"/>
      <c r="K30" s="134"/>
      <c r="L30" s="134"/>
      <c r="M30" s="134"/>
      <c r="N30" s="134"/>
      <c r="O30" s="135"/>
      <c r="P30" s="126"/>
      <c r="Q30" s="126"/>
      <c r="R30" s="126"/>
      <c r="S30" s="133"/>
      <c r="T30" s="126"/>
      <c r="U30" s="126"/>
      <c r="V30" s="126"/>
      <c r="W30" s="126"/>
      <c r="X30" s="133"/>
      <c r="Y30" s="126"/>
      <c r="Z30" s="114"/>
      <c r="AA30" s="126"/>
      <c r="AB30" s="126"/>
      <c r="AC30" s="132"/>
      <c r="AD30" s="142"/>
      <c r="AE30" s="112"/>
      <c r="AF30" s="112"/>
      <c r="AG30" s="128"/>
      <c r="AH30" s="139"/>
      <c r="AI30" s="109"/>
      <c r="AJ30" s="108"/>
      <c r="AK30" s="108"/>
      <c r="AL30" s="108"/>
      <c r="AM30" s="130"/>
      <c r="AN30" s="109"/>
      <c r="AO30" s="109"/>
      <c r="AP30" s="131"/>
      <c r="AQ30" s="110"/>
      <c r="AS30" s="103"/>
      <c r="AV30" s="104"/>
      <c r="AW30" s="104"/>
      <c r="AX30" s="104"/>
      <c r="AY30" s="104"/>
      <c r="AZ30" s="104"/>
      <c r="BA30" s="104"/>
      <c r="BC30" s="105"/>
    </row>
    <row r="31" spans="1:55" s="102" customFormat="1" ht="15" customHeight="1">
      <c r="A31" s="113"/>
      <c r="B31" s="106"/>
      <c r="C31" s="126"/>
      <c r="D31" s="127"/>
      <c r="E31" s="107"/>
      <c r="F31" s="126"/>
      <c r="G31" s="136"/>
      <c r="H31" s="136"/>
      <c r="I31" s="136"/>
      <c r="J31" s="137"/>
      <c r="K31" s="134"/>
      <c r="L31" s="134"/>
      <c r="M31" s="134"/>
      <c r="N31" s="134"/>
      <c r="O31" s="135"/>
      <c r="P31" s="126"/>
      <c r="Q31" s="126"/>
      <c r="R31" s="126"/>
      <c r="S31" s="133"/>
      <c r="T31" s="126"/>
      <c r="U31" s="126"/>
      <c r="V31" s="126"/>
      <c r="W31" s="126"/>
      <c r="X31" s="133"/>
      <c r="Y31" s="126"/>
      <c r="Z31" s="114"/>
      <c r="AA31" s="126"/>
      <c r="AB31" s="126"/>
      <c r="AC31" s="132"/>
      <c r="AD31" s="142"/>
      <c r="AE31" s="112"/>
      <c r="AF31" s="112"/>
      <c r="AG31" s="128"/>
      <c r="AH31" s="139"/>
      <c r="AI31" s="109"/>
      <c r="AJ31" s="108"/>
      <c r="AK31" s="108"/>
      <c r="AL31" s="108"/>
      <c r="AM31" s="130"/>
      <c r="AN31" s="109"/>
      <c r="AO31" s="109"/>
      <c r="AP31" s="131"/>
      <c r="AQ31" s="110"/>
      <c r="AS31" s="103"/>
      <c r="AV31" s="104"/>
      <c r="AW31" s="104"/>
      <c r="AX31" s="104"/>
      <c r="AY31" s="104"/>
      <c r="AZ31" s="104"/>
      <c r="BA31" s="104"/>
      <c r="BC31" s="105"/>
    </row>
    <row r="32" spans="1:55" s="102" customFormat="1" ht="15" customHeight="1">
      <c r="A32" s="113"/>
      <c r="B32" s="106"/>
      <c r="C32" s="126"/>
      <c r="D32" s="127"/>
      <c r="E32" s="107"/>
      <c r="F32" s="126"/>
      <c r="G32" s="136"/>
      <c r="H32" s="136"/>
      <c r="I32" s="136"/>
      <c r="J32" s="137"/>
      <c r="K32" s="134"/>
      <c r="L32" s="134"/>
      <c r="M32" s="134"/>
      <c r="N32" s="134"/>
      <c r="O32" s="135"/>
      <c r="P32" s="126"/>
      <c r="Q32" s="126"/>
      <c r="R32" s="126"/>
      <c r="S32" s="133"/>
      <c r="T32" s="126"/>
      <c r="U32" s="126"/>
      <c r="V32" s="126"/>
      <c r="W32" s="126"/>
      <c r="X32" s="133"/>
      <c r="Y32" s="126"/>
      <c r="Z32" s="114"/>
      <c r="AA32" s="126"/>
      <c r="AB32" s="126"/>
      <c r="AC32" s="132"/>
      <c r="AD32" s="142"/>
      <c r="AE32" s="112"/>
      <c r="AF32" s="112"/>
      <c r="AG32" s="128"/>
      <c r="AH32" s="139"/>
      <c r="AI32" s="109"/>
      <c r="AJ32" s="108"/>
      <c r="AK32" s="108"/>
      <c r="AL32" s="108"/>
      <c r="AM32" s="130"/>
      <c r="AN32" s="109"/>
      <c r="AO32" s="109"/>
      <c r="AP32" s="131"/>
      <c r="AQ32" s="110"/>
      <c r="AS32" s="103"/>
      <c r="AV32" s="104"/>
      <c r="AW32" s="104"/>
      <c r="AX32" s="104"/>
      <c r="AY32" s="104"/>
      <c r="AZ32" s="104"/>
      <c r="BA32" s="104"/>
      <c r="BC32" s="105"/>
    </row>
    <row r="33" spans="1:55" s="102" customFormat="1" ht="15" customHeight="1">
      <c r="A33" s="113"/>
      <c r="B33" s="106"/>
      <c r="C33" s="126"/>
      <c r="D33" s="127"/>
      <c r="E33" s="107"/>
      <c r="F33" s="126"/>
      <c r="G33" s="136"/>
      <c r="H33" s="136"/>
      <c r="I33" s="136"/>
      <c r="J33" s="137"/>
      <c r="K33" s="134"/>
      <c r="L33" s="134"/>
      <c r="M33" s="134"/>
      <c r="N33" s="134"/>
      <c r="O33" s="135"/>
      <c r="P33" s="126"/>
      <c r="Q33" s="126"/>
      <c r="R33" s="126"/>
      <c r="S33" s="133"/>
      <c r="T33" s="126"/>
      <c r="U33" s="126"/>
      <c r="V33" s="126"/>
      <c r="W33" s="126"/>
      <c r="X33" s="133"/>
      <c r="Y33" s="126"/>
      <c r="Z33" s="114"/>
      <c r="AA33" s="126"/>
      <c r="AB33" s="126"/>
      <c r="AC33" s="132"/>
      <c r="AD33" s="132"/>
      <c r="AE33" s="112"/>
      <c r="AF33" s="112"/>
      <c r="AG33" s="128"/>
      <c r="AH33" s="139"/>
      <c r="AI33" s="109"/>
      <c r="AJ33" s="108"/>
      <c r="AK33" s="108"/>
      <c r="AL33" s="108"/>
      <c r="AM33" s="130"/>
      <c r="AN33" s="109"/>
      <c r="AO33" s="109"/>
      <c r="AP33" s="131"/>
      <c r="AQ33" s="110"/>
      <c r="AS33" s="103"/>
      <c r="AV33" s="104"/>
      <c r="AW33" s="104"/>
      <c r="AX33" s="104"/>
      <c r="AY33" s="104"/>
      <c r="AZ33" s="104"/>
      <c r="BA33" s="104"/>
      <c r="BC33" s="105"/>
    </row>
    <row r="34" spans="1:55" s="102" customFormat="1" ht="15" customHeight="1">
      <c r="A34" s="113"/>
      <c r="B34" s="106"/>
      <c r="C34" s="126"/>
      <c r="D34" s="127"/>
      <c r="E34" s="107"/>
      <c r="F34" s="126"/>
      <c r="G34" s="136"/>
      <c r="H34" s="136"/>
      <c r="I34" s="136"/>
      <c r="J34" s="137"/>
      <c r="K34" s="134"/>
      <c r="L34" s="134"/>
      <c r="M34" s="134"/>
      <c r="N34" s="134"/>
      <c r="O34" s="135"/>
      <c r="P34" s="126"/>
      <c r="Q34" s="126"/>
      <c r="R34" s="126"/>
      <c r="S34" s="133"/>
      <c r="T34" s="126"/>
      <c r="U34" s="126"/>
      <c r="V34" s="126"/>
      <c r="W34" s="126"/>
      <c r="X34" s="133"/>
      <c r="Y34" s="126"/>
      <c r="Z34" s="114"/>
      <c r="AA34" s="126"/>
      <c r="AB34" s="126"/>
      <c r="AC34" s="132"/>
      <c r="AD34" s="132"/>
      <c r="AE34" s="112"/>
      <c r="AF34" s="112"/>
      <c r="AG34" s="128"/>
      <c r="AH34" s="139"/>
      <c r="AI34" s="109"/>
      <c r="AJ34" s="108"/>
      <c r="AK34" s="108"/>
      <c r="AL34" s="108"/>
      <c r="AM34" s="130"/>
      <c r="AN34" s="109"/>
      <c r="AO34" s="109"/>
      <c r="AP34" s="131"/>
      <c r="AQ34" s="110"/>
      <c r="AS34" s="103"/>
      <c r="AV34" s="104"/>
      <c r="AW34" s="104"/>
      <c r="AX34" s="104"/>
      <c r="AY34" s="104"/>
      <c r="AZ34" s="104"/>
      <c r="BA34" s="104"/>
      <c r="BC34" s="105"/>
    </row>
    <row r="35" spans="1:55" s="102" customFormat="1" ht="15" customHeight="1">
      <c r="A35" s="113"/>
      <c r="B35" s="106"/>
      <c r="C35" s="126"/>
      <c r="D35" s="127"/>
      <c r="E35" s="107"/>
      <c r="F35" s="126"/>
      <c r="G35" s="136"/>
      <c r="H35" s="136"/>
      <c r="I35" s="136"/>
      <c r="J35" s="137"/>
      <c r="K35" s="134"/>
      <c r="L35" s="134"/>
      <c r="M35" s="134"/>
      <c r="N35" s="134"/>
      <c r="O35" s="135"/>
      <c r="P35" s="126"/>
      <c r="Q35" s="126"/>
      <c r="R35" s="126"/>
      <c r="S35" s="133"/>
      <c r="T35" s="126"/>
      <c r="U35" s="126"/>
      <c r="V35" s="126"/>
      <c r="W35" s="126"/>
      <c r="X35" s="133"/>
      <c r="Y35" s="126"/>
      <c r="Z35" s="114"/>
      <c r="AA35" s="126"/>
      <c r="AB35" s="126"/>
      <c r="AC35" s="132"/>
      <c r="AD35" s="132"/>
      <c r="AE35" s="112"/>
      <c r="AF35" s="112"/>
      <c r="AG35" s="128"/>
      <c r="AH35" s="139"/>
      <c r="AI35" s="109"/>
      <c r="AJ35" s="108"/>
      <c r="AK35" s="108"/>
      <c r="AL35" s="108"/>
      <c r="AM35" s="130"/>
      <c r="AN35" s="109"/>
      <c r="AO35" s="109"/>
      <c r="AP35" s="131"/>
      <c r="AQ35" s="110"/>
      <c r="AS35" s="103"/>
      <c r="AV35" s="104"/>
      <c r="AW35" s="104"/>
      <c r="AX35" s="104"/>
      <c r="AY35" s="104"/>
      <c r="AZ35" s="104"/>
      <c r="BA35" s="104"/>
      <c r="BC35" s="105"/>
    </row>
    <row r="36" spans="1:55" s="102" customFormat="1" ht="15" customHeight="1">
      <c r="A36" s="113"/>
      <c r="B36" s="106"/>
      <c r="C36" s="126"/>
      <c r="D36" s="127"/>
      <c r="E36" s="107"/>
      <c r="F36" s="126"/>
      <c r="G36" s="136"/>
      <c r="H36" s="136"/>
      <c r="I36" s="136"/>
      <c r="J36" s="137"/>
      <c r="K36" s="134"/>
      <c r="L36" s="134"/>
      <c r="M36" s="134"/>
      <c r="N36" s="134"/>
      <c r="O36" s="135"/>
      <c r="P36" s="126"/>
      <c r="Q36" s="126"/>
      <c r="R36" s="126"/>
      <c r="S36" s="133"/>
      <c r="T36" s="126"/>
      <c r="U36" s="126"/>
      <c r="V36" s="126"/>
      <c r="W36" s="126"/>
      <c r="X36" s="133"/>
      <c r="Y36" s="126"/>
      <c r="Z36" s="114"/>
      <c r="AA36" s="126"/>
      <c r="AB36" s="126"/>
      <c r="AC36" s="132"/>
      <c r="AD36" s="132"/>
      <c r="AE36" s="112"/>
      <c r="AF36" s="112"/>
      <c r="AG36" s="128"/>
      <c r="AH36" s="139"/>
      <c r="AI36" s="109"/>
      <c r="AJ36" s="108"/>
      <c r="AK36" s="108"/>
      <c r="AL36" s="108"/>
      <c r="AM36" s="130"/>
      <c r="AN36" s="109"/>
      <c r="AO36" s="109"/>
      <c r="AP36" s="131"/>
      <c r="AQ36" s="110"/>
      <c r="AS36" s="103"/>
      <c r="AV36" s="104"/>
      <c r="AW36" s="104"/>
      <c r="AX36" s="104"/>
      <c r="AY36" s="104"/>
      <c r="AZ36" s="104"/>
      <c r="BA36" s="104"/>
      <c r="BC36" s="105"/>
    </row>
    <row r="37" spans="1:55" s="102" customFormat="1" ht="15" customHeight="1">
      <c r="A37" s="113"/>
      <c r="B37" s="106"/>
      <c r="C37" s="126"/>
      <c r="D37" s="127"/>
      <c r="E37" s="107"/>
      <c r="F37" s="126"/>
      <c r="G37" s="136"/>
      <c r="H37" s="136"/>
      <c r="I37" s="136"/>
      <c r="J37" s="137"/>
      <c r="K37" s="134"/>
      <c r="L37" s="134"/>
      <c r="M37" s="134"/>
      <c r="N37" s="134"/>
      <c r="O37" s="135"/>
      <c r="P37" s="126"/>
      <c r="Q37" s="126"/>
      <c r="R37" s="126"/>
      <c r="S37" s="133"/>
      <c r="T37" s="126"/>
      <c r="U37" s="126"/>
      <c r="V37" s="126"/>
      <c r="W37" s="126"/>
      <c r="X37" s="133"/>
      <c r="Y37" s="126"/>
      <c r="Z37" s="114"/>
      <c r="AA37" s="126"/>
      <c r="AB37" s="126"/>
      <c r="AC37" s="132"/>
      <c r="AD37" s="132"/>
      <c r="AE37" s="112"/>
      <c r="AF37" s="112"/>
      <c r="AG37" s="128"/>
      <c r="AH37" s="139"/>
      <c r="AI37" s="109"/>
      <c r="AJ37" s="108"/>
      <c r="AK37" s="108"/>
      <c r="AL37" s="108"/>
      <c r="AM37" s="130"/>
      <c r="AN37" s="109"/>
      <c r="AO37" s="109"/>
      <c r="AP37" s="131"/>
      <c r="AQ37" s="110"/>
      <c r="AS37" s="103"/>
      <c r="AV37" s="104"/>
      <c r="AW37" s="104"/>
      <c r="AX37" s="104"/>
      <c r="AY37" s="104"/>
      <c r="AZ37" s="104"/>
      <c r="BA37" s="104"/>
      <c r="BC37" s="105"/>
    </row>
    <row r="38" spans="1:55" s="102" customFormat="1" ht="15" customHeight="1">
      <c r="A38" s="113"/>
      <c r="B38" s="106"/>
      <c r="C38" s="126"/>
      <c r="D38" s="127"/>
      <c r="E38" s="107"/>
      <c r="F38" s="126"/>
      <c r="G38" s="136"/>
      <c r="H38" s="136"/>
      <c r="I38" s="136"/>
      <c r="J38" s="137"/>
      <c r="K38" s="134"/>
      <c r="L38" s="134"/>
      <c r="M38" s="134"/>
      <c r="N38" s="134"/>
      <c r="O38" s="135"/>
      <c r="P38" s="126"/>
      <c r="Q38" s="126"/>
      <c r="R38" s="126"/>
      <c r="S38" s="133"/>
      <c r="T38" s="126"/>
      <c r="U38" s="126"/>
      <c r="V38" s="126"/>
      <c r="W38" s="126"/>
      <c r="X38" s="133"/>
      <c r="Y38" s="126"/>
      <c r="Z38" s="114"/>
      <c r="AA38" s="126"/>
      <c r="AB38" s="126"/>
      <c r="AC38" s="132"/>
      <c r="AD38" s="132"/>
      <c r="AE38" s="112"/>
      <c r="AF38" s="112"/>
      <c r="AG38" s="128"/>
      <c r="AH38" s="139"/>
      <c r="AI38" s="109"/>
      <c r="AJ38" s="108"/>
      <c r="AK38" s="108"/>
      <c r="AL38" s="108"/>
      <c r="AM38" s="130"/>
      <c r="AN38" s="109"/>
      <c r="AO38" s="109"/>
      <c r="AP38" s="131"/>
      <c r="AQ38" s="110"/>
      <c r="AS38" s="103"/>
      <c r="AV38" s="104"/>
      <c r="AW38" s="104"/>
      <c r="AX38" s="104"/>
      <c r="AY38" s="104"/>
      <c r="AZ38" s="104"/>
      <c r="BA38" s="104"/>
      <c r="BC38" s="105"/>
    </row>
    <row r="39" spans="1:55" s="102" customFormat="1" ht="15" customHeight="1">
      <c r="A39" s="113"/>
      <c r="B39" s="106"/>
      <c r="C39" s="126"/>
      <c r="D39" s="127"/>
      <c r="E39" s="107"/>
      <c r="F39" s="126"/>
      <c r="G39" s="136"/>
      <c r="H39" s="136"/>
      <c r="I39" s="136"/>
      <c r="J39" s="137"/>
      <c r="K39" s="134"/>
      <c r="L39" s="134"/>
      <c r="M39" s="134"/>
      <c r="N39" s="134"/>
      <c r="O39" s="135"/>
      <c r="P39" s="126"/>
      <c r="Q39" s="126"/>
      <c r="R39" s="126"/>
      <c r="S39" s="133"/>
      <c r="T39" s="126"/>
      <c r="U39" s="126"/>
      <c r="V39" s="126"/>
      <c r="W39" s="126"/>
      <c r="X39" s="133"/>
      <c r="Y39" s="126"/>
      <c r="Z39" s="114"/>
      <c r="AA39" s="126"/>
      <c r="AB39" s="126"/>
      <c r="AC39" s="132"/>
      <c r="AD39" s="132"/>
      <c r="AE39" s="112"/>
      <c r="AF39" s="112"/>
      <c r="AG39" s="128"/>
      <c r="AH39" s="139"/>
      <c r="AI39" s="109"/>
      <c r="AJ39" s="108"/>
      <c r="AK39" s="108"/>
      <c r="AL39" s="108"/>
      <c r="AM39" s="130"/>
      <c r="AN39" s="109"/>
      <c r="AO39" s="109"/>
      <c r="AP39" s="131"/>
      <c r="AQ39" s="110"/>
      <c r="AS39" s="103"/>
      <c r="AV39" s="104"/>
      <c r="AW39" s="104"/>
      <c r="AX39" s="104"/>
      <c r="AY39" s="104"/>
      <c r="AZ39" s="104"/>
      <c r="BA39" s="104"/>
      <c r="BC39" s="105"/>
    </row>
    <row r="40" spans="1:55" s="102" customFormat="1" ht="15" customHeight="1">
      <c r="A40" s="113"/>
      <c r="B40" s="106"/>
      <c r="C40" s="126"/>
      <c r="D40" s="127"/>
      <c r="E40" s="107"/>
      <c r="F40" s="126"/>
      <c r="G40" s="136"/>
      <c r="H40" s="136"/>
      <c r="I40" s="136"/>
      <c r="J40" s="137"/>
      <c r="K40" s="134"/>
      <c r="L40" s="134"/>
      <c r="M40" s="134"/>
      <c r="N40" s="134"/>
      <c r="O40" s="135"/>
      <c r="P40" s="126"/>
      <c r="Q40" s="126"/>
      <c r="R40" s="126"/>
      <c r="S40" s="133"/>
      <c r="T40" s="126"/>
      <c r="U40" s="126"/>
      <c r="V40" s="126"/>
      <c r="W40" s="126"/>
      <c r="X40" s="133"/>
      <c r="Y40" s="126"/>
      <c r="Z40" s="114"/>
      <c r="AA40" s="126"/>
      <c r="AB40" s="126"/>
      <c r="AC40" s="132"/>
      <c r="AD40" s="132"/>
      <c r="AE40" s="112"/>
      <c r="AF40" s="112"/>
      <c r="AG40" s="128"/>
      <c r="AH40" s="139"/>
      <c r="AI40" s="109"/>
      <c r="AJ40" s="108"/>
      <c r="AK40" s="108"/>
      <c r="AL40" s="108"/>
      <c r="AM40" s="130"/>
      <c r="AN40" s="109"/>
      <c r="AO40" s="109"/>
      <c r="AP40" s="131"/>
      <c r="AQ40" s="110"/>
      <c r="AS40" s="103"/>
      <c r="AV40" s="104"/>
      <c r="AW40" s="104"/>
      <c r="AX40" s="104"/>
      <c r="AY40" s="104"/>
      <c r="AZ40" s="104"/>
      <c r="BA40" s="104"/>
      <c r="BC40" s="105"/>
    </row>
    <row r="41" spans="1:55" s="102" customFormat="1" ht="15" customHeight="1">
      <c r="A41" s="113"/>
      <c r="B41" s="106"/>
      <c r="C41" s="126"/>
      <c r="D41" s="127"/>
      <c r="E41" s="107"/>
      <c r="F41" s="126"/>
      <c r="G41" s="138"/>
      <c r="H41" s="138"/>
      <c r="I41" s="138"/>
      <c r="J41" s="138"/>
      <c r="K41" s="134"/>
      <c r="L41" s="134"/>
      <c r="M41" s="134"/>
      <c r="N41" s="134"/>
      <c r="O41" s="135"/>
      <c r="P41" s="126"/>
      <c r="Q41" s="126"/>
      <c r="R41" s="126"/>
      <c r="S41" s="133"/>
      <c r="T41" s="126"/>
      <c r="U41" s="126"/>
      <c r="V41" s="126"/>
      <c r="W41" s="126"/>
      <c r="X41" s="133"/>
      <c r="Y41" s="126"/>
      <c r="Z41" s="114"/>
      <c r="AA41" s="126"/>
      <c r="AB41" s="126"/>
      <c r="AC41" s="132"/>
      <c r="AD41" s="132"/>
      <c r="AE41" s="112"/>
      <c r="AF41" s="112"/>
      <c r="AG41" s="128"/>
      <c r="AH41" s="139"/>
      <c r="AI41" s="109"/>
      <c r="AJ41" s="108"/>
      <c r="AK41" s="108"/>
      <c r="AL41" s="108"/>
      <c r="AM41" s="130"/>
      <c r="AN41" s="109"/>
      <c r="AO41" s="109"/>
      <c r="AP41" s="131"/>
      <c r="AQ41" s="110"/>
      <c r="AS41" s="103"/>
      <c r="AV41" s="104"/>
      <c r="AW41" s="104"/>
      <c r="AX41" s="104"/>
      <c r="AY41" s="104"/>
      <c r="AZ41" s="104"/>
      <c r="BA41" s="104"/>
      <c r="BC41" s="105"/>
    </row>
    <row r="42" spans="1:55" s="102" customFormat="1" ht="15" customHeight="1">
      <c r="A42" s="113"/>
      <c r="B42" s="106"/>
      <c r="C42" s="126"/>
      <c r="D42" s="127"/>
      <c r="E42" s="107"/>
      <c r="F42" s="135"/>
      <c r="G42" s="138"/>
      <c r="H42" s="138"/>
      <c r="I42" s="138"/>
      <c r="J42" s="138"/>
      <c r="K42" s="134"/>
      <c r="L42" s="134"/>
      <c r="M42" s="134"/>
      <c r="N42" s="134"/>
      <c r="O42" s="135"/>
      <c r="P42" s="136"/>
      <c r="Q42" s="136"/>
      <c r="R42" s="136"/>
      <c r="S42" s="140"/>
      <c r="T42" s="136"/>
      <c r="U42" s="136"/>
      <c r="V42" s="136"/>
      <c r="W42" s="134"/>
      <c r="X42" s="134"/>
      <c r="Y42" s="135"/>
      <c r="Z42" s="141"/>
      <c r="AA42" s="132"/>
      <c r="AB42" s="132"/>
      <c r="AC42" s="132"/>
      <c r="AD42" s="132"/>
      <c r="AE42" s="112"/>
      <c r="AF42" s="112"/>
      <c r="AG42" s="128"/>
      <c r="AH42" s="129"/>
      <c r="AI42" s="109"/>
      <c r="AJ42" s="108"/>
      <c r="AK42" s="108"/>
      <c r="AL42" s="108"/>
      <c r="AM42" s="130"/>
      <c r="AN42" s="109"/>
      <c r="AO42" s="109"/>
      <c r="AP42" s="131"/>
      <c r="AQ42" s="110"/>
      <c r="AS42" s="103"/>
      <c r="AV42" s="104"/>
      <c r="AW42" s="104"/>
      <c r="AX42" s="104"/>
      <c r="AY42" s="104"/>
      <c r="AZ42" s="104"/>
      <c r="BA42" s="104"/>
      <c r="BC42" s="105"/>
    </row>
    <row r="43" spans="1:55" s="87" customFormat="1" ht="17.25" customHeight="1">
      <c r="B43" s="88"/>
      <c r="C43" s="88"/>
      <c r="D43" s="89"/>
      <c r="E43" s="49"/>
      <c r="F43" s="95"/>
      <c r="G43" s="90"/>
      <c r="H43" s="90"/>
      <c r="I43" s="90"/>
      <c r="J43" s="90"/>
      <c r="K43" s="90"/>
      <c r="L43" s="90"/>
      <c r="M43" s="90"/>
      <c r="N43" s="90"/>
      <c r="O43" s="52"/>
      <c r="P43" s="90"/>
      <c r="Q43" s="90"/>
      <c r="R43" s="90"/>
      <c r="S43" s="90"/>
      <c r="T43" s="52"/>
      <c r="U43" s="90"/>
      <c r="V43" s="52"/>
      <c r="W43" s="90"/>
      <c r="X43" s="90"/>
      <c r="Y43" s="52"/>
      <c r="Z43" s="91"/>
      <c r="AA43" s="88"/>
      <c r="AB43" s="88"/>
      <c r="AC43" s="88"/>
      <c r="AD43" s="88"/>
      <c r="AE43" s="51"/>
      <c r="AF43" s="51"/>
      <c r="AG43" s="52"/>
      <c r="AH43" s="70"/>
      <c r="AI43" s="88"/>
      <c r="AJ43" s="52"/>
      <c r="AK43" s="52"/>
      <c r="AL43" s="52"/>
      <c r="AM43" s="52"/>
      <c r="AN43" s="88"/>
      <c r="AO43" s="88"/>
      <c r="AP43" s="92"/>
      <c r="AQ43" s="93"/>
    </row>
    <row r="44" spans="1:55" s="87" customFormat="1" ht="17.25" customHeight="1">
      <c r="B44" s="88"/>
      <c r="C44" s="88"/>
      <c r="D44" s="89"/>
      <c r="E44" s="49"/>
      <c r="F44" s="95"/>
      <c r="G44" s="90"/>
      <c r="H44" s="90"/>
      <c r="I44" s="90"/>
      <c r="J44" s="90"/>
      <c r="K44" s="90"/>
      <c r="L44" s="90"/>
      <c r="M44" s="90"/>
      <c r="N44" s="90"/>
      <c r="O44" s="52"/>
      <c r="P44" s="90"/>
      <c r="Q44" s="90"/>
      <c r="R44" s="90"/>
      <c r="S44" s="90"/>
      <c r="T44" s="52"/>
      <c r="U44" s="90"/>
      <c r="V44" s="52"/>
      <c r="W44" s="90"/>
      <c r="X44" s="90"/>
      <c r="Y44" s="52"/>
      <c r="Z44" s="91"/>
      <c r="AA44" s="88"/>
      <c r="AB44" s="88"/>
      <c r="AC44" s="88"/>
      <c r="AD44" s="88"/>
      <c r="AE44" s="51"/>
      <c r="AF44" s="51"/>
      <c r="AG44" s="52"/>
      <c r="AH44" s="70"/>
      <c r="AI44" s="88"/>
      <c r="AJ44" s="52"/>
      <c r="AK44" s="52"/>
      <c r="AL44" s="52"/>
      <c r="AM44" s="52"/>
      <c r="AN44" s="88"/>
      <c r="AO44" s="88"/>
      <c r="AP44" s="92"/>
      <c r="AQ44" s="93"/>
    </row>
    <row r="45" spans="1:55" s="87" customFormat="1" ht="17.25" customHeight="1">
      <c r="B45" s="88"/>
      <c r="C45" s="88"/>
      <c r="D45" s="89"/>
      <c r="E45" s="49"/>
      <c r="F45" s="95"/>
      <c r="G45" s="90"/>
      <c r="H45" s="90"/>
      <c r="I45" s="90"/>
      <c r="J45" s="90"/>
      <c r="K45" s="90"/>
      <c r="L45" s="90"/>
      <c r="M45" s="90"/>
      <c r="N45" s="90"/>
      <c r="O45" s="52"/>
      <c r="P45" s="90"/>
      <c r="Q45" s="90"/>
      <c r="R45" s="90"/>
      <c r="S45" s="90"/>
      <c r="T45" s="52"/>
      <c r="U45" s="90"/>
      <c r="V45" s="52"/>
      <c r="W45" s="90"/>
      <c r="X45" s="90"/>
      <c r="Y45" s="52"/>
      <c r="Z45" s="91"/>
      <c r="AA45" s="88"/>
      <c r="AB45" s="88"/>
      <c r="AC45" s="88"/>
      <c r="AD45" s="88"/>
      <c r="AE45" s="51"/>
      <c r="AF45" s="51"/>
      <c r="AG45" s="52"/>
      <c r="AH45" s="70"/>
      <c r="AI45" s="88"/>
      <c r="AJ45" s="52"/>
      <c r="AK45" s="52"/>
      <c r="AL45" s="52"/>
      <c r="AM45" s="52"/>
      <c r="AN45" s="88"/>
      <c r="AO45" s="88"/>
      <c r="AP45" s="92"/>
      <c r="AQ45" s="93"/>
    </row>
    <row r="46" spans="1:55" s="6" customFormat="1" ht="17.25" customHeight="1">
      <c r="B46" s="19"/>
      <c r="C46" s="8" t="s">
        <v>4</v>
      </c>
      <c r="D46" s="29"/>
      <c r="E46" s="19"/>
      <c r="F46" s="75"/>
      <c r="G46" s="26"/>
      <c r="H46" s="26"/>
      <c r="I46" s="27"/>
      <c r="J46" s="26"/>
      <c r="K46" s="26"/>
      <c r="L46" s="26"/>
      <c r="M46" s="26"/>
      <c r="N46" s="12"/>
      <c r="O46" s="32"/>
      <c r="P46" s="26"/>
      <c r="Q46" s="26"/>
      <c r="R46" s="26"/>
      <c r="S46" s="12"/>
      <c r="T46" s="12" t="s">
        <v>5</v>
      </c>
      <c r="U46" s="12"/>
      <c r="V46" s="32"/>
      <c r="W46" s="26"/>
      <c r="X46" s="26"/>
      <c r="Y46" s="32"/>
      <c r="Z46" s="23"/>
      <c r="AA46" s="19"/>
      <c r="AB46" s="19"/>
      <c r="AC46" s="19"/>
      <c r="AD46" s="19"/>
      <c r="AE46" s="40"/>
      <c r="AF46" s="40"/>
      <c r="AG46" s="32"/>
      <c r="AH46" s="30"/>
      <c r="AI46" s="61"/>
      <c r="AJ46" s="32"/>
      <c r="AK46" s="32"/>
      <c r="AL46" s="32"/>
      <c r="AM46" s="34" t="s">
        <v>5</v>
      </c>
      <c r="AN46" s="19"/>
      <c r="AO46" s="19"/>
      <c r="AP46" s="58"/>
      <c r="AQ46" s="37"/>
    </row>
    <row r="47" spans="1:55" s="6" customFormat="1" ht="17.25" customHeight="1">
      <c r="B47" s="19"/>
      <c r="C47" s="8"/>
      <c r="D47" s="29"/>
      <c r="E47" s="19"/>
      <c r="F47" s="75"/>
      <c r="G47" s="26"/>
      <c r="H47" s="26"/>
      <c r="I47" s="27"/>
      <c r="J47" s="26"/>
      <c r="K47" s="26"/>
      <c r="L47" s="26"/>
      <c r="M47" s="26"/>
      <c r="N47" s="26"/>
      <c r="O47" s="32"/>
      <c r="P47" s="26"/>
      <c r="Q47" s="12"/>
      <c r="R47" s="26"/>
      <c r="S47" s="27"/>
      <c r="T47" s="32"/>
      <c r="U47" s="27"/>
      <c r="V47" s="32"/>
      <c r="W47" s="26"/>
      <c r="X47" s="26"/>
      <c r="Y47" s="32"/>
      <c r="Z47" s="23"/>
      <c r="AA47" s="19"/>
      <c r="AB47" s="19"/>
      <c r="AC47" s="19"/>
      <c r="AD47" s="19"/>
      <c r="AE47" s="40"/>
      <c r="AF47" s="40"/>
      <c r="AG47" s="32"/>
      <c r="AH47" s="30"/>
      <c r="AI47" s="8"/>
      <c r="AJ47" s="32"/>
      <c r="AK47" s="32"/>
      <c r="AL47" s="32"/>
      <c r="AM47" s="42"/>
      <c r="AN47" s="19"/>
      <c r="AO47" s="19"/>
      <c r="AP47" s="58"/>
      <c r="AQ47" s="37"/>
    </row>
    <row r="48" spans="1:55" s="6" customFormat="1" ht="17.25" customHeight="1">
      <c r="B48" s="19"/>
      <c r="C48" s="8" t="s">
        <v>6</v>
      </c>
      <c r="D48" s="29"/>
      <c r="E48" s="19"/>
      <c r="F48" s="75"/>
      <c r="G48" s="26"/>
      <c r="H48" s="26"/>
      <c r="I48" s="27"/>
      <c r="J48" s="26"/>
      <c r="K48" s="26"/>
      <c r="L48" s="26"/>
      <c r="M48" s="26"/>
      <c r="N48" s="27"/>
      <c r="O48" s="32"/>
      <c r="P48" s="26"/>
      <c r="Q48" s="26"/>
      <c r="R48" s="26"/>
      <c r="S48" s="27"/>
      <c r="T48" s="32"/>
      <c r="U48" s="27" t="s">
        <v>6</v>
      </c>
      <c r="V48" s="32" t="s">
        <v>228</v>
      </c>
      <c r="W48" s="26"/>
      <c r="X48" s="26"/>
      <c r="Y48" s="32"/>
      <c r="Z48" s="23"/>
      <c r="AA48" s="19"/>
      <c r="AB48" s="19"/>
      <c r="AC48" s="19"/>
      <c r="AD48" s="19"/>
      <c r="AE48" s="40"/>
      <c r="AF48" s="40"/>
      <c r="AG48" s="32"/>
      <c r="AH48" s="30"/>
      <c r="AI48" s="8"/>
      <c r="AJ48" s="32"/>
      <c r="AK48" s="32"/>
      <c r="AL48" s="32"/>
      <c r="AM48" s="42" t="s">
        <v>6</v>
      </c>
      <c r="AN48" s="19"/>
      <c r="AO48" s="19"/>
      <c r="AP48" s="58"/>
      <c r="AQ48" s="37"/>
    </row>
    <row r="49" spans="1:43" s="87" customFormat="1" ht="17.25" customHeight="1">
      <c r="B49" s="88"/>
      <c r="C49" s="88"/>
      <c r="D49" s="89"/>
      <c r="E49" s="49"/>
      <c r="F49" s="95"/>
      <c r="G49" s="90"/>
      <c r="H49" s="50"/>
      <c r="I49" s="90"/>
      <c r="J49" s="90"/>
      <c r="K49" s="90"/>
      <c r="L49" s="50"/>
      <c r="M49" s="90"/>
      <c r="N49" s="90"/>
      <c r="O49" s="52"/>
      <c r="P49" s="90"/>
      <c r="Q49" s="50"/>
      <c r="R49" s="90"/>
      <c r="S49" s="50"/>
      <c r="T49" s="52"/>
      <c r="U49" s="90"/>
      <c r="V49" s="52"/>
      <c r="W49" s="90"/>
      <c r="X49" s="90"/>
      <c r="Y49" s="52"/>
      <c r="Z49" s="91"/>
      <c r="AA49" s="88"/>
      <c r="AB49" s="88"/>
      <c r="AC49" s="88"/>
      <c r="AD49" s="88"/>
      <c r="AE49" s="51"/>
      <c r="AF49" s="51"/>
      <c r="AG49" s="52"/>
      <c r="AH49" s="70"/>
      <c r="AI49" s="88"/>
      <c r="AJ49" s="52"/>
      <c r="AK49" s="52"/>
      <c r="AL49" s="52"/>
      <c r="AM49" s="52"/>
      <c r="AN49" s="88"/>
      <c r="AO49" s="88"/>
      <c r="AP49" s="92"/>
      <c r="AQ49" s="93"/>
    </row>
    <row r="50" spans="1:43" s="87" customFormat="1" ht="17.25" customHeight="1">
      <c r="B50" s="88"/>
      <c r="C50" s="88"/>
      <c r="D50" s="89"/>
      <c r="E50" s="88"/>
      <c r="F50" s="96"/>
      <c r="G50" s="90"/>
      <c r="H50" s="90"/>
      <c r="I50" s="90"/>
      <c r="J50" s="90"/>
      <c r="K50" s="90"/>
      <c r="L50" s="90"/>
      <c r="M50" s="90"/>
      <c r="N50" s="90"/>
      <c r="O50" s="52"/>
      <c r="P50" s="90"/>
      <c r="Q50" s="90"/>
      <c r="R50" s="90"/>
      <c r="S50" s="90"/>
      <c r="T50" s="52"/>
      <c r="U50" s="90"/>
      <c r="V50" s="52"/>
      <c r="W50" s="90"/>
      <c r="X50" s="90"/>
      <c r="Y50" s="52"/>
      <c r="Z50" s="91"/>
      <c r="AA50" s="88"/>
      <c r="AB50" s="88"/>
      <c r="AC50" s="88"/>
      <c r="AD50" s="88"/>
      <c r="AE50" s="51"/>
      <c r="AF50" s="51"/>
      <c r="AG50" s="52"/>
      <c r="AH50" s="70"/>
      <c r="AI50" s="88"/>
      <c r="AJ50" s="52"/>
      <c r="AK50" s="52"/>
      <c r="AL50" s="52"/>
      <c r="AM50" s="52"/>
      <c r="AN50" s="88"/>
      <c r="AO50" s="88"/>
      <c r="AP50" s="92"/>
      <c r="AQ50" s="93"/>
    </row>
    <row r="51" spans="1:43" s="87" customFormat="1" ht="17.25" customHeight="1">
      <c r="B51" s="88"/>
      <c r="C51" s="88"/>
      <c r="D51" s="89"/>
      <c r="E51" s="88"/>
      <c r="F51" s="96"/>
      <c r="G51" s="90"/>
      <c r="H51" s="90"/>
      <c r="I51" s="90"/>
      <c r="J51" s="90"/>
      <c r="K51" s="90"/>
      <c r="L51" s="90"/>
      <c r="M51" s="90"/>
      <c r="N51" s="90"/>
      <c r="O51" s="52"/>
      <c r="P51" s="90"/>
      <c r="Q51" s="90"/>
      <c r="R51" s="90"/>
      <c r="S51" s="90"/>
      <c r="T51" s="52"/>
      <c r="U51" s="90"/>
      <c r="V51" s="52"/>
      <c r="W51" s="90"/>
      <c r="X51" s="90"/>
      <c r="Y51" s="52"/>
      <c r="Z51" s="91"/>
      <c r="AA51" s="88"/>
      <c r="AB51" s="88"/>
      <c r="AC51" s="88"/>
      <c r="AD51" s="88"/>
      <c r="AE51" s="51"/>
      <c r="AF51" s="51"/>
      <c r="AG51" s="52"/>
      <c r="AH51" s="70"/>
      <c r="AI51" s="88"/>
      <c r="AJ51" s="52"/>
      <c r="AK51" s="52"/>
      <c r="AL51" s="52"/>
      <c r="AM51" s="52"/>
      <c r="AN51" s="88"/>
      <c r="AO51" s="88"/>
      <c r="AP51" s="92"/>
      <c r="AQ51" s="93"/>
    </row>
    <row r="52" spans="1:43" s="87" customFormat="1" ht="17.25" customHeight="1">
      <c r="B52" s="88"/>
      <c r="C52" s="88"/>
      <c r="D52" s="89"/>
      <c r="E52" s="88"/>
      <c r="F52" s="96"/>
      <c r="G52" s="90"/>
      <c r="H52" s="90"/>
      <c r="I52" s="90"/>
      <c r="J52" s="90"/>
      <c r="K52" s="90"/>
      <c r="L52" s="90"/>
      <c r="M52" s="90"/>
      <c r="N52" s="90"/>
      <c r="O52" s="52"/>
      <c r="P52" s="90"/>
      <c r="Q52" s="90"/>
      <c r="R52" s="90"/>
      <c r="S52" s="90"/>
      <c r="T52" s="52"/>
      <c r="U52" s="90"/>
      <c r="V52" s="52"/>
      <c r="W52" s="90"/>
      <c r="X52" s="90"/>
      <c r="Y52" s="52"/>
      <c r="Z52" s="91"/>
      <c r="AA52" s="88"/>
      <c r="AB52" s="88"/>
      <c r="AC52" s="88"/>
      <c r="AD52" s="88"/>
      <c r="AE52" s="51"/>
      <c r="AF52" s="51"/>
      <c r="AG52" s="52"/>
      <c r="AH52" s="70"/>
      <c r="AI52" s="88"/>
      <c r="AJ52" s="52"/>
      <c r="AK52" s="52"/>
      <c r="AL52" s="52"/>
      <c r="AM52" s="52"/>
      <c r="AN52" s="88"/>
      <c r="AO52" s="88"/>
      <c r="AP52" s="92"/>
      <c r="AQ52" s="93"/>
    </row>
    <row r="53" spans="1:43" s="87" customFormat="1" ht="17.25" customHeight="1">
      <c r="B53" s="88"/>
      <c r="C53" s="88"/>
      <c r="D53" s="89"/>
      <c r="E53" s="88"/>
      <c r="F53" s="96"/>
      <c r="G53" s="90"/>
      <c r="H53" s="90"/>
      <c r="I53" s="90"/>
      <c r="J53" s="90"/>
      <c r="K53" s="90"/>
      <c r="L53" s="90"/>
      <c r="M53" s="90"/>
      <c r="N53" s="90"/>
      <c r="O53" s="52"/>
      <c r="P53" s="90"/>
      <c r="Q53" s="90"/>
      <c r="R53" s="90"/>
      <c r="S53" s="90"/>
      <c r="T53" s="52"/>
      <c r="U53" s="90"/>
      <c r="V53" s="52"/>
      <c r="W53" s="90"/>
      <c r="X53" s="90"/>
      <c r="Y53" s="52"/>
      <c r="Z53" s="91"/>
      <c r="AA53" s="88"/>
      <c r="AB53" s="88"/>
      <c r="AC53" s="88"/>
      <c r="AD53" s="88"/>
      <c r="AE53" s="51"/>
      <c r="AF53" s="51"/>
      <c r="AG53" s="52"/>
      <c r="AH53" s="70"/>
      <c r="AI53" s="88"/>
      <c r="AJ53" s="52"/>
      <c r="AK53" s="52"/>
      <c r="AL53" s="52"/>
      <c r="AM53" s="52"/>
      <c r="AN53" s="88"/>
      <c r="AO53" s="88"/>
      <c r="AP53" s="92"/>
      <c r="AQ53" s="93"/>
    </row>
    <row r="54" spans="1:43" s="87" customFormat="1" ht="17.25" customHeight="1">
      <c r="B54" s="88"/>
      <c r="C54" s="88"/>
      <c r="D54" s="89"/>
      <c r="E54" s="88"/>
      <c r="F54" s="96"/>
      <c r="G54" s="90"/>
      <c r="H54" s="90"/>
      <c r="I54" s="90"/>
      <c r="J54" s="90"/>
      <c r="K54" s="90"/>
      <c r="L54" s="90"/>
      <c r="M54" s="90"/>
      <c r="N54" s="90"/>
      <c r="O54" s="52"/>
      <c r="P54" s="90"/>
      <c r="Q54" s="90"/>
      <c r="R54" s="90"/>
      <c r="S54" s="90"/>
      <c r="T54" s="52"/>
      <c r="U54" s="90"/>
      <c r="V54" s="52"/>
      <c r="W54" s="90"/>
      <c r="X54" s="90"/>
      <c r="Y54" s="52"/>
      <c r="Z54" s="91"/>
      <c r="AA54" s="88"/>
      <c r="AB54" s="88"/>
      <c r="AC54" s="88"/>
      <c r="AD54" s="88"/>
      <c r="AE54" s="51"/>
      <c r="AF54" s="51"/>
      <c r="AG54" s="52"/>
      <c r="AH54" s="70"/>
      <c r="AI54" s="88"/>
      <c r="AJ54" s="52"/>
      <c r="AK54" s="52"/>
      <c r="AL54" s="52"/>
      <c r="AM54" s="52"/>
      <c r="AN54" s="88"/>
      <c r="AO54" s="88"/>
      <c r="AP54" s="92"/>
      <c r="AQ54" s="93"/>
    </row>
    <row r="55" spans="1:43" s="87" customFormat="1" ht="17.25" customHeight="1">
      <c r="B55" s="88"/>
      <c r="C55" s="88"/>
      <c r="D55" s="89"/>
      <c r="E55" s="88"/>
      <c r="F55" s="96"/>
      <c r="G55" s="90"/>
      <c r="H55" s="90"/>
      <c r="I55" s="90"/>
      <c r="J55" s="90"/>
      <c r="K55" s="90"/>
      <c r="L55" s="90"/>
      <c r="M55" s="90"/>
      <c r="N55" s="90"/>
      <c r="O55" s="52"/>
      <c r="P55" s="90"/>
      <c r="Q55" s="90"/>
      <c r="R55" s="90"/>
      <c r="S55" s="90"/>
      <c r="T55" s="52"/>
      <c r="U55" s="90"/>
      <c r="V55" s="52"/>
      <c r="W55" s="90"/>
      <c r="X55" s="90"/>
      <c r="Y55" s="52"/>
      <c r="Z55" s="91"/>
      <c r="AA55" s="88"/>
      <c r="AB55" s="88"/>
      <c r="AC55" s="88"/>
      <c r="AD55" s="88"/>
      <c r="AE55" s="51"/>
      <c r="AF55" s="51"/>
      <c r="AG55" s="52"/>
      <c r="AH55" s="70"/>
      <c r="AI55" s="88"/>
      <c r="AJ55" s="52"/>
      <c r="AK55" s="52"/>
      <c r="AL55" s="52"/>
      <c r="AM55" s="52"/>
      <c r="AN55" s="88"/>
      <c r="AO55" s="88"/>
      <c r="AP55" s="92"/>
      <c r="AQ55" s="93"/>
    </row>
    <row r="56" spans="1:43">
      <c r="A56"/>
    </row>
    <row r="57" spans="1:43">
      <c r="A57"/>
    </row>
  </sheetData>
  <mergeCells count="29">
    <mergeCell ref="AI12:AO12"/>
    <mergeCell ref="AP12:AQ12"/>
    <mergeCell ref="AB13:AB14"/>
    <mergeCell ref="AP13:AP14"/>
    <mergeCell ref="AQ13:AQ14"/>
    <mergeCell ref="AI13:AI14"/>
    <mergeCell ref="AJ13:AL13"/>
    <mergeCell ref="AM13:AM14"/>
    <mergeCell ref="AN13:AN14"/>
    <mergeCell ref="AO13:AO14"/>
    <mergeCell ref="F13:F14"/>
    <mergeCell ref="G13:J13"/>
    <mergeCell ref="K13:O13"/>
    <mergeCell ref="P13:T13"/>
    <mergeCell ref="B13:B14"/>
    <mergeCell ref="C13:C14"/>
    <mergeCell ref="D13:D14"/>
    <mergeCell ref="E13:E14"/>
    <mergeCell ref="I4:J4"/>
    <mergeCell ref="AD4:AF4"/>
    <mergeCell ref="AE13:AH13"/>
    <mergeCell ref="U13:V13"/>
    <mergeCell ref="M4:N4"/>
    <mergeCell ref="V7:W7"/>
    <mergeCell ref="AC13:AC14"/>
    <mergeCell ref="AD13:AD14"/>
    <mergeCell ref="AA13:AA14"/>
    <mergeCell ref="W13:Y13"/>
    <mergeCell ref="Z13:Z14"/>
  </mergeCells>
  <conditionalFormatting sqref="AI15:AI42">
    <cfRule type="expression" dxfId="1" priority="4">
      <formula>LEN(AI15&amp;AJ15&amp;AK15&amp;AL15&amp;AM15&amp;AN15&amp;AO15)+70&gt;200</formula>
    </cfRule>
  </conditionalFormatting>
  <conditionalFormatting sqref="AN15:AN42">
    <cfRule type="expression" dxfId="0" priority="3">
      <formula>LEN($AN15)&gt;50</formula>
    </cfRule>
  </conditionalFormatting>
  <dataValidations count="2">
    <dataValidation type="list" allowBlank="1" showInputMessage="1" showErrorMessage="1" sqref="Z15:Z42">
      <formula1>Поддон</formula1>
    </dataValidation>
    <dataValidation type="list" allowBlank="1" showInputMessage="1" showErrorMessage="1" sqref="AQ15:AQ42">
      <formula1>ФК</formula1>
    </dataValidation>
  </dataValidations>
  <pageMargins left="0.70866141732283472" right="0.70866141732283472" top="0.74803149606299213" bottom="0.74803149606299213" header="0.31496062992125984" footer="0.31496062992125984"/>
  <pageSetup paperSize="9" scale="56" orientation="landscape" r:id="rId1"/>
  <colBreaks count="2" manualBreakCount="2">
    <brk id="26" max="1048575" man="1"/>
    <brk id="43" max="1048575" man="1"/>
  </colBreaks>
  <ignoredErrors>
    <ignoredError sqref="AO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0"/>
  <sheetViews>
    <sheetView zoomScale="80" zoomScaleNormal="80" zoomScaleSheetLayoutView="80" workbookViewId="0">
      <selection activeCell="A19" sqref="A19"/>
    </sheetView>
  </sheetViews>
  <sheetFormatPr defaultRowHeight="15"/>
  <cols>
    <col min="1" max="1" width="40.5703125" customWidth="1"/>
  </cols>
  <sheetData>
    <row r="1" spans="1:7">
      <c r="E1" t="s">
        <v>13</v>
      </c>
    </row>
    <row r="2" spans="1:7">
      <c r="A2" s="15" t="s">
        <v>17</v>
      </c>
      <c r="E2" t="s">
        <v>14</v>
      </c>
      <c r="F2" t="s">
        <v>15</v>
      </c>
      <c r="G2" t="s">
        <v>16</v>
      </c>
    </row>
    <row r="3" spans="1:7">
      <c r="A3" s="15">
        <v>70003</v>
      </c>
      <c r="E3" s="14">
        <v>1</v>
      </c>
      <c r="F3" s="14">
        <v>15</v>
      </c>
      <c r="G3" s="14">
        <v>0.5</v>
      </c>
    </row>
    <row r="4" spans="1:7">
      <c r="A4" s="15">
        <v>70005</v>
      </c>
      <c r="E4" s="14">
        <v>16</v>
      </c>
      <c r="F4" s="14">
        <v>30</v>
      </c>
      <c r="G4" s="14">
        <v>0.5</v>
      </c>
    </row>
    <row r="5" spans="1:7">
      <c r="A5" s="15">
        <v>70007</v>
      </c>
      <c r="E5" s="14">
        <v>31</v>
      </c>
      <c r="F5" s="14">
        <v>180</v>
      </c>
      <c r="G5" s="14">
        <v>0.4</v>
      </c>
    </row>
    <row r="6" spans="1:7">
      <c r="A6" s="15">
        <v>70008</v>
      </c>
      <c r="E6" s="14">
        <v>181</v>
      </c>
      <c r="F6" s="14">
        <v>360</v>
      </c>
      <c r="G6" s="14">
        <v>90</v>
      </c>
    </row>
    <row r="7" spans="1:7">
      <c r="A7" s="15">
        <v>70011</v>
      </c>
    </row>
    <row r="8" spans="1:7">
      <c r="A8" s="15" t="s">
        <v>18</v>
      </c>
    </row>
    <row r="10" spans="1:7">
      <c r="A10" s="16" t="s">
        <v>19</v>
      </c>
    </row>
    <row r="11" spans="1:7">
      <c r="A11" s="16" t="s">
        <v>20</v>
      </c>
    </row>
    <row r="12" spans="1:7">
      <c r="A12" s="16" t="s">
        <v>21</v>
      </c>
    </row>
    <row r="13" spans="1:7">
      <c r="A13" s="16" t="s">
        <v>22</v>
      </c>
    </row>
    <row r="15" spans="1:7">
      <c r="A15" s="17">
        <v>0</v>
      </c>
    </row>
    <row r="16" spans="1:7">
      <c r="A16" s="17">
        <v>10</v>
      </c>
    </row>
    <row r="17" spans="1:1">
      <c r="A17" s="17">
        <v>18</v>
      </c>
    </row>
    <row r="18" spans="1:1">
      <c r="A18" s="17">
        <v>20</v>
      </c>
    </row>
    <row r="20" spans="1:1">
      <c r="A20" s="16" t="s">
        <v>23</v>
      </c>
    </row>
    <row r="21" spans="1:1">
      <c r="A21" s="16" t="s">
        <v>24</v>
      </c>
    </row>
    <row r="23" spans="1:1">
      <c r="A23" s="16" t="s">
        <v>25</v>
      </c>
    </row>
    <row r="24" spans="1:1">
      <c r="A24" s="16" t="s">
        <v>26</v>
      </c>
    </row>
    <row r="25" spans="1:1">
      <c r="A25" s="16" t="s">
        <v>27</v>
      </c>
    </row>
    <row r="26" spans="1:1">
      <c r="A26" s="16" t="s">
        <v>28</v>
      </c>
    </row>
    <row r="28" spans="1:1">
      <c r="A28" s="16" t="s">
        <v>29</v>
      </c>
    </row>
    <row r="29" spans="1:1">
      <c r="A29" s="16" t="s">
        <v>30</v>
      </c>
    </row>
    <row r="30" spans="1:1">
      <c r="A30" s="16" t="s">
        <v>31</v>
      </c>
    </row>
    <row r="31" spans="1:1">
      <c r="A31" s="16" t="s">
        <v>32</v>
      </c>
    </row>
    <row r="32" spans="1:1">
      <c r="A32" s="16" t="s">
        <v>33</v>
      </c>
    </row>
    <row r="33" spans="1:1">
      <c r="A33" s="16" t="s">
        <v>34</v>
      </c>
    </row>
    <row r="34" spans="1:1">
      <c r="A34" s="16" t="s">
        <v>35</v>
      </c>
    </row>
    <row r="35" spans="1:1">
      <c r="A35" s="16" t="s">
        <v>36</v>
      </c>
    </row>
    <row r="36" spans="1:1">
      <c r="A36" s="16" t="s">
        <v>37</v>
      </c>
    </row>
    <row r="37" spans="1:1">
      <c r="A37" s="16" t="s">
        <v>38</v>
      </c>
    </row>
    <row r="38" spans="1:1">
      <c r="A38" s="16" t="s">
        <v>39</v>
      </c>
    </row>
    <row r="39" spans="1:1">
      <c r="A39" s="18" t="s">
        <v>40</v>
      </c>
    </row>
    <row r="40" spans="1:1">
      <c r="A40" s="18" t="s">
        <v>41</v>
      </c>
    </row>
    <row r="42" spans="1:1">
      <c r="A42" t="s">
        <v>42</v>
      </c>
    </row>
    <row r="43" spans="1:1">
      <c r="A43" t="s">
        <v>43</v>
      </c>
    </row>
    <row r="44" spans="1:1">
      <c r="A44" t="s">
        <v>44</v>
      </c>
    </row>
    <row r="46" spans="1:1">
      <c r="A46" t="s">
        <v>101</v>
      </c>
    </row>
    <row r="47" spans="1:1">
      <c r="A47" t="s">
        <v>102</v>
      </c>
    </row>
    <row r="48" spans="1:1">
      <c r="A48" t="s">
        <v>103</v>
      </c>
    </row>
    <row r="49" spans="1:1">
      <c r="A49" t="s">
        <v>104</v>
      </c>
    </row>
    <row r="50" spans="1:1">
      <c r="A50" t="s">
        <v>105</v>
      </c>
    </row>
    <row r="51" spans="1:1">
      <c r="A51" t="s">
        <v>106</v>
      </c>
    </row>
    <row r="52" spans="1:1">
      <c r="A52" t="s">
        <v>107</v>
      </c>
    </row>
    <row r="53" spans="1:1">
      <c r="A53" t="s">
        <v>108</v>
      </c>
    </row>
    <row r="54" spans="1:1">
      <c r="A54" t="s">
        <v>109</v>
      </c>
    </row>
    <row r="55" spans="1:1">
      <c r="A55" t="s">
        <v>110</v>
      </c>
    </row>
    <row r="56" spans="1:1">
      <c r="A56" t="s">
        <v>111</v>
      </c>
    </row>
    <row r="57" spans="1:1">
      <c r="A57" t="s">
        <v>112</v>
      </c>
    </row>
    <row r="58" spans="1:1">
      <c r="A58" t="s">
        <v>113</v>
      </c>
    </row>
    <row r="59" spans="1:1">
      <c r="A59" t="s">
        <v>114</v>
      </c>
    </row>
    <row r="60" spans="1:1">
      <c r="A60" t="s">
        <v>115</v>
      </c>
    </row>
    <row r="61" spans="1:1">
      <c r="A61" t="s">
        <v>116</v>
      </c>
    </row>
    <row r="62" spans="1:1">
      <c r="A62" t="s">
        <v>117</v>
      </c>
    </row>
    <row r="63" spans="1:1">
      <c r="A63" t="s">
        <v>118</v>
      </c>
    </row>
    <row r="64" spans="1:1">
      <c r="A64" t="s">
        <v>119</v>
      </c>
    </row>
    <row r="65" spans="1:6">
      <c r="A65" t="s">
        <v>120</v>
      </c>
    </row>
    <row r="66" spans="1:6">
      <c r="A66" t="s">
        <v>121</v>
      </c>
    </row>
    <row r="67" spans="1:6">
      <c r="A67" t="s">
        <v>122</v>
      </c>
    </row>
    <row r="68" spans="1:6">
      <c r="A68" t="s">
        <v>123</v>
      </c>
    </row>
    <row r="69" spans="1:6">
      <c r="A69" t="s">
        <v>124</v>
      </c>
    </row>
    <row r="70" spans="1:6">
      <c r="A70" t="s">
        <v>125</v>
      </c>
    </row>
    <row r="71" spans="1:6">
      <c r="A71" t="s">
        <v>126</v>
      </c>
    </row>
    <row r="72" spans="1:6">
      <c r="A72" t="s">
        <v>127</v>
      </c>
    </row>
    <row r="73" spans="1:6">
      <c r="A73" t="s">
        <v>128</v>
      </c>
    </row>
    <row r="74" spans="1:6">
      <c r="A74" t="s">
        <v>129</v>
      </c>
    </row>
    <row r="75" spans="1:6">
      <c r="A75" t="s">
        <v>130</v>
      </c>
    </row>
    <row r="76" spans="1:6">
      <c r="A76" t="s">
        <v>131</v>
      </c>
    </row>
    <row r="77" spans="1:6">
      <c r="A77" t="s">
        <v>132</v>
      </c>
    </row>
    <row r="78" spans="1:6">
      <c r="A78" t="s">
        <v>133</v>
      </c>
    </row>
    <row r="80" spans="1:6">
      <c r="B80" t="s">
        <v>135</v>
      </c>
      <c r="F80" t="s">
        <v>134</v>
      </c>
    </row>
    <row r="81" spans="1:6">
      <c r="A81" t="s">
        <v>134</v>
      </c>
      <c r="B81" s="100" t="s">
        <v>137</v>
      </c>
      <c r="F81" s="100" t="s">
        <v>136</v>
      </c>
    </row>
    <row r="82" spans="1:6">
      <c r="A82" s="100" t="s">
        <v>136</v>
      </c>
      <c r="B82" s="100" t="s">
        <v>138</v>
      </c>
      <c r="F82" s="100" t="s">
        <v>139</v>
      </c>
    </row>
    <row r="83" spans="1:6">
      <c r="A83" s="100" t="s">
        <v>136</v>
      </c>
      <c r="B83" s="100" t="s">
        <v>140</v>
      </c>
    </row>
    <row r="84" spans="1:6">
      <c r="A84" s="100" t="s">
        <v>136</v>
      </c>
      <c r="B84" s="100" t="s">
        <v>141</v>
      </c>
    </row>
    <row r="85" spans="1:6">
      <c r="A85" s="100" t="s">
        <v>136</v>
      </c>
      <c r="B85" s="100" t="s">
        <v>142</v>
      </c>
    </row>
    <row r="86" spans="1:6">
      <c r="A86" s="100" t="s">
        <v>136</v>
      </c>
      <c r="B86" s="100" t="s">
        <v>143</v>
      </c>
    </row>
    <row r="87" spans="1:6">
      <c r="A87" s="100" t="s">
        <v>136</v>
      </c>
      <c r="B87" s="100" t="s">
        <v>144</v>
      </c>
    </row>
    <row r="88" spans="1:6">
      <c r="A88" s="100" t="s">
        <v>136</v>
      </c>
      <c r="B88" s="100" t="s">
        <v>145</v>
      </c>
    </row>
    <row r="89" spans="1:6">
      <c r="A89" s="100" t="s">
        <v>136</v>
      </c>
      <c r="B89" s="100" t="s">
        <v>146</v>
      </c>
    </row>
    <row r="90" spans="1:6">
      <c r="A90" s="100" t="s">
        <v>136</v>
      </c>
      <c r="B90" s="100" t="s">
        <v>147</v>
      </c>
    </row>
    <row r="91" spans="1:6">
      <c r="A91" s="100" t="s">
        <v>136</v>
      </c>
      <c r="B91" s="100" t="s">
        <v>148</v>
      </c>
    </row>
    <row r="92" spans="1:6">
      <c r="A92" s="100" t="s">
        <v>136</v>
      </c>
      <c r="B92" s="100" t="s">
        <v>149</v>
      </c>
    </row>
    <row r="93" spans="1:6">
      <c r="A93" s="100" t="s">
        <v>136</v>
      </c>
      <c r="B93" s="100" t="s">
        <v>150</v>
      </c>
    </row>
    <row r="94" spans="1:6">
      <c r="A94" s="100" t="s">
        <v>136</v>
      </c>
      <c r="B94" s="100" t="s">
        <v>151</v>
      </c>
    </row>
    <row r="95" spans="1:6">
      <c r="A95" s="100" t="s">
        <v>136</v>
      </c>
      <c r="B95" s="100" t="s">
        <v>152</v>
      </c>
    </row>
    <row r="96" spans="1:6">
      <c r="A96" s="100" t="s">
        <v>136</v>
      </c>
      <c r="B96" s="100" t="s">
        <v>153</v>
      </c>
    </row>
    <row r="97" spans="1:2">
      <c r="A97" s="100" t="s">
        <v>136</v>
      </c>
      <c r="B97" s="100" t="s">
        <v>154</v>
      </c>
    </row>
    <row r="98" spans="1:2">
      <c r="A98" s="100" t="s">
        <v>136</v>
      </c>
      <c r="B98" s="100" t="s">
        <v>155</v>
      </c>
    </row>
    <row r="99" spans="1:2">
      <c r="A99" s="100" t="s">
        <v>136</v>
      </c>
      <c r="B99" s="100" t="s">
        <v>156</v>
      </c>
    </row>
    <row r="100" spans="1:2">
      <c r="A100" s="100" t="s">
        <v>136</v>
      </c>
      <c r="B100" s="100" t="s">
        <v>157</v>
      </c>
    </row>
    <row r="101" spans="1:2">
      <c r="A101" s="100" t="s">
        <v>136</v>
      </c>
      <c r="B101" s="100" t="s">
        <v>158</v>
      </c>
    </row>
    <row r="102" spans="1:2">
      <c r="A102" s="100" t="s">
        <v>136</v>
      </c>
      <c r="B102" s="100" t="s">
        <v>159</v>
      </c>
    </row>
    <row r="103" spans="1:2">
      <c r="A103" s="100" t="s">
        <v>136</v>
      </c>
      <c r="B103" s="100" t="s">
        <v>160</v>
      </c>
    </row>
    <row r="104" spans="1:2">
      <c r="A104" s="100" t="s">
        <v>136</v>
      </c>
      <c r="B104" s="100" t="s">
        <v>161</v>
      </c>
    </row>
    <row r="105" spans="1:2">
      <c r="A105" s="100" t="s">
        <v>136</v>
      </c>
      <c r="B105" s="100" t="s">
        <v>162</v>
      </c>
    </row>
    <row r="106" spans="1:2">
      <c r="A106" s="100" t="s">
        <v>136</v>
      </c>
      <c r="B106" s="100" t="s">
        <v>163</v>
      </c>
    </row>
    <row r="107" spans="1:2">
      <c r="A107" s="100" t="s">
        <v>136</v>
      </c>
      <c r="B107" s="100" t="s">
        <v>164</v>
      </c>
    </row>
    <row r="108" spans="1:2">
      <c r="A108" s="100" t="s">
        <v>136</v>
      </c>
      <c r="B108" s="100" t="s">
        <v>165</v>
      </c>
    </row>
    <row r="109" spans="1:2">
      <c r="A109" s="100" t="s">
        <v>136</v>
      </c>
      <c r="B109" s="100" t="s">
        <v>166</v>
      </c>
    </row>
    <row r="110" spans="1:2">
      <c r="A110" s="100" t="s">
        <v>136</v>
      </c>
      <c r="B110" s="100" t="s">
        <v>167</v>
      </c>
    </row>
    <row r="111" spans="1:2">
      <c r="A111" s="100" t="s">
        <v>136</v>
      </c>
      <c r="B111" s="100" t="s">
        <v>168</v>
      </c>
    </row>
    <row r="112" spans="1:2">
      <c r="A112" s="100" t="s">
        <v>136</v>
      </c>
      <c r="B112" s="100" t="s">
        <v>169</v>
      </c>
    </row>
    <row r="113" spans="1:2">
      <c r="A113" s="100" t="s">
        <v>136</v>
      </c>
      <c r="B113" s="100" t="s">
        <v>170</v>
      </c>
    </row>
    <row r="114" spans="1:2">
      <c r="A114" s="100" t="s">
        <v>136</v>
      </c>
      <c r="B114" s="100" t="s">
        <v>171</v>
      </c>
    </row>
    <row r="115" spans="1:2">
      <c r="A115" s="100" t="s">
        <v>136</v>
      </c>
      <c r="B115" s="100" t="s">
        <v>172</v>
      </c>
    </row>
    <row r="116" spans="1:2">
      <c r="A116" s="100" t="s">
        <v>136</v>
      </c>
      <c r="B116" s="100" t="s">
        <v>173</v>
      </c>
    </row>
    <row r="117" spans="1:2">
      <c r="A117" s="100" t="s">
        <v>136</v>
      </c>
      <c r="B117" s="100" t="s">
        <v>174</v>
      </c>
    </row>
    <row r="118" spans="1:2">
      <c r="A118" s="100" t="s">
        <v>136</v>
      </c>
      <c r="B118" s="100" t="s">
        <v>175</v>
      </c>
    </row>
    <row r="119" spans="1:2">
      <c r="A119" s="100" t="s">
        <v>136</v>
      </c>
      <c r="B119" s="100" t="s">
        <v>176</v>
      </c>
    </row>
    <row r="120" spans="1:2">
      <c r="A120" s="100" t="s">
        <v>136</v>
      </c>
      <c r="B120" s="100" t="s">
        <v>177</v>
      </c>
    </row>
    <row r="121" spans="1:2">
      <c r="A121" s="100" t="s">
        <v>136</v>
      </c>
      <c r="B121" s="100" t="s">
        <v>178</v>
      </c>
    </row>
    <row r="122" spans="1:2">
      <c r="A122" s="100" t="s">
        <v>136</v>
      </c>
      <c r="B122" s="100" t="s">
        <v>179</v>
      </c>
    </row>
    <row r="123" spans="1:2">
      <c r="A123" s="100" t="s">
        <v>136</v>
      </c>
      <c r="B123" s="100" t="s">
        <v>180</v>
      </c>
    </row>
    <row r="124" spans="1:2">
      <c r="A124" s="100" t="s">
        <v>136</v>
      </c>
      <c r="B124" s="100" t="s">
        <v>181</v>
      </c>
    </row>
    <row r="125" spans="1:2">
      <c r="A125" s="100" t="s">
        <v>136</v>
      </c>
      <c r="B125" s="100" t="s">
        <v>182</v>
      </c>
    </row>
    <row r="126" spans="1:2">
      <c r="A126" s="101" t="s">
        <v>139</v>
      </c>
      <c r="B126" s="100" t="s">
        <v>183</v>
      </c>
    </row>
    <row r="127" spans="1:2">
      <c r="A127" s="101" t="s">
        <v>139</v>
      </c>
      <c r="B127" s="100" t="s">
        <v>184</v>
      </c>
    </row>
    <row r="128" spans="1:2">
      <c r="A128" s="101" t="s">
        <v>139</v>
      </c>
      <c r="B128" s="100" t="s">
        <v>185</v>
      </c>
    </row>
    <row r="129" spans="1:2">
      <c r="A129" s="101" t="s">
        <v>139</v>
      </c>
      <c r="B129" s="100" t="s">
        <v>186</v>
      </c>
    </row>
    <row r="130" spans="1:2">
      <c r="A130" s="101" t="s">
        <v>139</v>
      </c>
      <c r="B130" s="100" t="s">
        <v>187</v>
      </c>
    </row>
    <row r="131" spans="1:2">
      <c r="A131" s="101" t="s">
        <v>139</v>
      </c>
      <c r="B131" s="100" t="s">
        <v>188</v>
      </c>
    </row>
    <row r="132" spans="1:2">
      <c r="A132" s="101" t="s">
        <v>139</v>
      </c>
      <c r="B132" s="100" t="s">
        <v>189</v>
      </c>
    </row>
    <row r="133" spans="1:2">
      <c r="A133" s="101" t="s">
        <v>139</v>
      </c>
      <c r="B133" s="100" t="s">
        <v>190</v>
      </c>
    </row>
    <row r="134" spans="1:2">
      <c r="A134" s="101" t="s">
        <v>139</v>
      </c>
      <c r="B134" s="100" t="s">
        <v>191</v>
      </c>
    </row>
    <row r="135" spans="1:2">
      <c r="A135" s="101" t="s">
        <v>139</v>
      </c>
      <c r="B135" s="100" t="s">
        <v>192</v>
      </c>
    </row>
    <row r="136" spans="1:2">
      <c r="A136" s="101" t="s">
        <v>139</v>
      </c>
      <c r="B136" s="100" t="s">
        <v>193</v>
      </c>
    </row>
    <row r="137" spans="1:2">
      <c r="A137" s="101" t="s">
        <v>139</v>
      </c>
      <c r="B137" s="100" t="s">
        <v>194</v>
      </c>
    </row>
    <row r="138" spans="1:2">
      <c r="A138" s="101" t="s">
        <v>139</v>
      </c>
      <c r="B138" s="100" t="s">
        <v>195</v>
      </c>
    </row>
    <row r="139" spans="1:2">
      <c r="A139" s="101" t="s">
        <v>139</v>
      </c>
      <c r="B139" s="100" t="s">
        <v>196</v>
      </c>
    </row>
    <row r="140" spans="1:2">
      <c r="A140" s="101" t="s">
        <v>139</v>
      </c>
      <c r="B140" s="100" t="s">
        <v>197</v>
      </c>
    </row>
    <row r="141" spans="1:2">
      <c r="A141" s="101" t="s">
        <v>139</v>
      </c>
      <c r="B141" s="100" t="s">
        <v>198</v>
      </c>
    </row>
    <row r="142" spans="1:2">
      <c r="A142" s="101" t="s">
        <v>139</v>
      </c>
      <c r="B142" s="100" t="s">
        <v>199</v>
      </c>
    </row>
    <row r="143" spans="1:2">
      <c r="A143" s="101" t="s">
        <v>139</v>
      </c>
      <c r="B143" s="100" t="s">
        <v>200</v>
      </c>
    </row>
    <row r="144" spans="1:2">
      <c r="A144" s="101" t="s">
        <v>139</v>
      </c>
      <c r="B144" s="100" t="s">
        <v>201</v>
      </c>
    </row>
    <row r="145" spans="1:2">
      <c r="A145" s="101" t="s">
        <v>139</v>
      </c>
      <c r="B145" s="100" t="s">
        <v>202</v>
      </c>
    </row>
    <row r="146" spans="1:2">
      <c r="A146" s="101" t="s">
        <v>139</v>
      </c>
      <c r="B146" s="100" t="s">
        <v>203</v>
      </c>
    </row>
    <row r="147" spans="1:2">
      <c r="A147" s="101" t="s">
        <v>139</v>
      </c>
      <c r="B147" s="100" t="s">
        <v>204</v>
      </c>
    </row>
    <row r="148" spans="1:2">
      <c r="A148" s="101" t="s">
        <v>139</v>
      </c>
      <c r="B148" s="100" t="s">
        <v>205</v>
      </c>
    </row>
    <row r="149" spans="1:2">
      <c r="A149" s="101" t="s">
        <v>139</v>
      </c>
      <c r="B149" s="100" t="s">
        <v>206</v>
      </c>
    </row>
    <row r="150" spans="1:2">
      <c r="A150" s="101" t="s">
        <v>139</v>
      </c>
      <c r="B150" s="100" t="s">
        <v>207</v>
      </c>
    </row>
    <row r="151" spans="1:2">
      <c r="A151" s="101" t="s">
        <v>139</v>
      </c>
      <c r="B151" s="100" t="s">
        <v>208</v>
      </c>
    </row>
    <row r="152" spans="1:2">
      <c r="A152" s="101" t="s">
        <v>139</v>
      </c>
      <c r="B152" s="100" t="s">
        <v>209</v>
      </c>
    </row>
    <row r="153" spans="1:2">
      <c r="A153" s="101" t="s">
        <v>139</v>
      </c>
      <c r="B153" s="100" t="s">
        <v>210</v>
      </c>
    </row>
    <row r="154" spans="1:2">
      <c r="A154" s="101" t="s">
        <v>139</v>
      </c>
      <c r="B154" s="100" t="s">
        <v>211</v>
      </c>
    </row>
    <row r="155" spans="1:2">
      <c r="A155" s="101" t="s">
        <v>139</v>
      </c>
      <c r="B155" s="100" t="s">
        <v>212</v>
      </c>
    </row>
    <row r="156" spans="1:2">
      <c r="A156" s="101" t="s">
        <v>139</v>
      </c>
      <c r="B156" s="100" t="s">
        <v>213</v>
      </c>
    </row>
    <row r="157" spans="1:2">
      <c r="A157" s="101" t="s">
        <v>139</v>
      </c>
      <c r="B157" s="100" t="s">
        <v>214</v>
      </c>
    </row>
    <row r="158" spans="1:2">
      <c r="A158" s="101" t="s">
        <v>139</v>
      </c>
      <c r="B158" s="100" t="s">
        <v>215</v>
      </c>
    </row>
    <row r="159" spans="1:2">
      <c r="A159" s="101" t="s">
        <v>139</v>
      </c>
      <c r="B159" s="100" t="s">
        <v>216</v>
      </c>
    </row>
    <row r="160" spans="1:2">
      <c r="A160" s="101" t="s">
        <v>139</v>
      </c>
      <c r="B160" s="100" t="s">
        <v>217</v>
      </c>
    </row>
    <row r="161" spans="1:2">
      <c r="A161" s="101" t="s">
        <v>139</v>
      </c>
      <c r="B161" s="100" t="s">
        <v>218</v>
      </c>
    </row>
    <row r="162" spans="1:2">
      <c r="A162" s="101" t="s">
        <v>139</v>
      </c>
      <c r="B162" s="100" t="s">
        <v>219</v>
      </c>
    </row>
    <row r="163" spans="1:2">
      <c r="A163" s="101" t="s">
        <v>139</v>
      </c>
      <c r="B163" s="100" t="s">
        <v>220</v>
      </c>
    </row>
    <row r="164" spans="1:2">
      <c r="A164" s="101" t="s">
        <v>139</v>
      </c>
      <c r="B164" s="100" t="s">
        <v>221</v>
      </c>
    </row>
    <row r="165" spans="1:2">
      <c r="A165" s="101" t="s">
        <v>139</v>
      </c>
      <c r="B165" s="100" t="s">
        <v>222</v>
      </c>
    </row>
    <row r="166" spans="1:2">
      <c r="A166" s="101" t="s">
        <v>139</v>
      </c>
      <c r="B166" s="100" t="s">
        <v>223</v>
      </c>
    </row>
    <row r="167" spans="1:2">
      <c r="A167" s="101" t="s">
        <v>139</v>
      </c>
      <c r="B167" s="100" t="s">
        <v>224</v>
      </c>
    </row>
    <row r="168" spans="1:2">
      <c r="A168" s="101" t="s">
        <v>139</v>
      </c>
      <c r="B168" s="100" t="s">
        <v>225</v>
      </c>
    </row>
    <row r="169" spans="1:2">
      <c r="A169" s="101" t="s">
        <v>139</v>
      </c>
      <c r="B169" s="100" t="s">
        <v>226</v>
      </c>
    </row>
    <row r="170" spans="1:2">
      <c r="A170" s="101" t="s">
        <v>139</v>
      </c>
    </row>
  </sheetData>
  <pageMargins left="0.7" right="0.7" top="0.75" bottom="0.75" header="0.3" footer="0.3"/>
  <pageSetup paperSize="9" scale="50"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zoomScale="80" zoomScaleNormal="80" workbookViewId="0">
      <selection sqref="A1:C1"/>
    </sheetView>
  </sheetViews>
  <sheetFormatPr defaultRowHeight="14.25"/>
  <cols>
    <col min="1" max="1" width="54.140625" style="145" customWidth="1"/>
    <col min="2" max="2" width="54.140625" style="147" customWidth="1"/>
    <col min="3" max="3" width="62.85546875" style="145" customWidth="1"/>
    <col min="4" max="16384" width="9.140625" style="145"/>
  </cols>
  <sheetData>
    <row r="1" spans="1:3" ht="15">
      <c r="A1" s="429" t="s">
        <v>265</v>
      </c>
      <c r="B1" s="429"/>
      <c r="C1" s="429"/>
    </row>
    <row r="2" spans="1:3" ht="15">
      <c r="A2" s="146"/>
    </row>
    <row r="3" spans="1:3" ht="16.5" customHeight="1">
      <c r="A3" s="431" t="s">
        <v>266</v>
      </c>
      <c r="B3" s="431"/>
      <c r="C3" s="431"/>
    </row>
    <row r="4" spans="1:3">
      <c r="A4" s="148"/>
    </row>
    <row r="5" spans="1:3">
      <c r="A5" s="431" t="s">
        <v>267</v>
      </c>
      <c r="B5" s="431"/>
      <c r="C5" s="431"/>
    </row>
    <row r="6" spans="1:3">
      <c r="A6" s="431"/>
      <c r="B6" s="431"/>
      <c r="C6" s="431"/>
    </row>
    <row r="8" spans="1:3">
      <c r="A8" s="430" t="s">
        <v>264</v>
      </c>
      <c r="B8" s="430"/>
      <c r="C8" s="430"/>
    </row>
    <row r="9" spans="1:3">
      <c r="A9" s="430" t="s">
        <v>230</v>
      </c>
      <c r="B9" s="430"/>
      <c r="C9" s="430"/>
    </row>
    <row r="10" spans="1:3" ht="15.75" thickBot="1">
      <c r="A10" s="149"/>
    </row>
    <row r="11" spans="1:3" ht="15.75" thickBot="1">
      <c r="A11" s="150" t="s">
        <v>231</v>
      </c>
      <c r="B11" s="151" t="s">
        <v>232</v>
      </c>
      <c r="C11" s="152" t="s">
        <v>233</v>
      </c>
    </row>
    <row r="12" spans="1:3">
      <c r="A12" s="426" t="s">
        <v>0</v>
      </c>
      <c r="B12" s="153" t="s">
        <v>234</v>
      </c>
      <c r="C12" s="423" t="s">
        <v>235</v>
      </c>
    </row>
    <row r="13" spans="1:3" ht="15" thickBot="1">
      <c r="A13" s="428"/>
      <c r="B13" s="154" t="s">
        <v>236</v>
      </c>
      <c r="C13" s="425"/>
    </row>
    <row r="14" spans="1:3">
      <c r="A14" s="426" t="s">
        <v>1</v>
      </c>
      <c r="B14" s="432" t="s">
        <v>237</v>
      </c>
      <c r="C14" s="155" t="s">
        <v>238</v>
      </c>
    </row>
    <row r="15" spans="1:3" ht="57.75" thickBot="1">
      <c r="A15" s="428"/>
      <c r="B15" s="433"/>
      <c r="C15" s="156" t="s">
        <v>239</v>
      </c>
    </row>
    <row r="16" spans="1:3" ht="28.5">
      <c r="A16" s="426" t="s">
        <v>240</v>
      </c>
      <c r="B16" s="153" t="s">
        <v>241</v>
      </c>
      <c r="C16" s="155" t="s">
        <v>242</v>
      </c>
    </row>
    <row r="17" spans="1:3" ht="28.5">
      <c r="A17" s="427"/>
      <c r="B17" s="153" t="s">
        <v>243</v>
      </c>
      <c r="C17" s="155" t="s">
        <v>244</v>
      </c>
    </row>
    <row r="18" spans="1:3" ht="15" thickBot="1">
      <c r="A18" s="428"/>
      <c r="B18" s="154" t="s">
        <v>245</v>
      </c>
      <c r="C18" s="157"/>
    </row>
    <row r="19" spans="1:3" ht="29.25" thickBot="1">
      <c r="A19" s="158" t="s">
        <v>2</v>
      </c>
      <c r="B19" s="154" t="s">
        <v>246</v>
      </c>
      <c r="C19" s="156" t="s">
        <v>247</v>
      </c>
    </row>
    <row r="20" spans="1:3" ht="15" thickBot="1">
      <c r="A20" s="158" t="s">
        <v>3</v>
      </c>
      <c r="B20" s="154" t="s">
        <v>248</v>
      </c>
      <c r="C20" s="156" t="s">
        <v>249</v>
      </c>
    </row>
    <row r="21" spans="1:3" ht="57.75" thickBot="1">
      <c r="A21" s="158" t="s">
        <v>8</v>
      </c>
      <c r="B21" s="154" t="s">
        <v>250</v>
      </c>
      <c r="C21" s="156" t="s">
        <v>251</v>
      </c>
    </row>
    <row r="22" spans="1:3" ht="29.25" thickBot="1">
      <c r="A22" s="158" t="s">
        <v>9</v>
      </c>
      <c r="B22" s="154" t="s">
        <v>250</v>
      </c>
      <c r="C22" s="156" t="s">
        <v>252</v>
      </c>
    </row>
    <row r="23" spans="1:3" ht="15" thickBot="1">
      <c r="A23" s="158" t="s">
        <v>10</v>
      </c>
      <c r="B23" s="154" t="s">
        <v>253</v>
      </c>
      <c r="C23" s="156" t="s">
        <v>254</v>
      </c>
    </row>
    <row r="24" spans="1:3">
      <c r="A24" s="426" t="s">
        <v>255</v>
      </c>
      <c r="B24" s="153" t="s">
        <v>241</v>
      </c>
      <c r="C24" s="423" t="s">
        <v>256</v>
      </c>
    </row>
    <row r="25" spans="1:3">
      <c r="A25" s="427"/>
      <c r="B25" s="153">
        <v>0</v>
      </c>
      <c r="C25" s="424"/>
    </row>
    <row r="26" spans="1:3">
      <c r="A26" s="427"/>
      <c r="B26" s="153">
        <v>-10</v>
      </c>
      <c r="C26" s="424"/>
    </row>
    <row r="27" spans="1:3">
      <c r="A27" s="427"/>
      <c r="B27" s="153">
        <v>-18</v>
      </c>
      <c r="C27" s="424"/>
    </row>
    <row r="28" spans="1:3" ht="15" thickBot="1">
      <c r="A28" s="428"/>
      <c r="B28" s="154"/>
      <c r="C28" s="425"/>
    </row>
    <row r="29" spans="1:3">
      <c r="A29" s="426" t="s">
        <v>257</v>
      </c>
      <c r="B29" s="153" t="s">
        <v>241</v>
      </c>
      <c r="C29" s="423" t="s">
        <v>258</v>
      </c>
    </row>
    <row r="30" spans="1:3">
      <c r="A30" s="427"/>
      <c r="B30" s="153">
        <v>0</v>
      </c>
      <c r="C30" s="424"/>
    </row>
    <row r="31" spans="1:3">
      <c r="A31" s="427"/>
      <c r="B31" s="153">
        <v>-10</v>
      </c>
      <c r="C31" s="424"/>
    </row>
    <row r="32" spans="1:3">
      <c r="A32" s="427"/>
      <c r="B32" s="153">
        <v>-18</v>
      </c>
      <c r="C32" s="424"/>
    </row>
    <row r="33" spans="1:3" ht="15" thickBot="1">
      <c r="A33" s="428"/>
      <c r="B33" s="154"/>
      <c r="C33" s="425"/>
    </row>
    <row r="34" spans="1:3" ht="15" thickBot="1">
      <c r="A34" s="158" t="s">
        <v>259</v>
      </c>
      <c r="B34" s="154" t="s">
        <v>253</v>
      </c>
      <c r="C34" s="156" t="s">
        <v>254</v>
      </c>
    </row>
    <row r="35" spans="1:3" ht="43.5" thickBot="1">
      <c r="A35" s="158" t="s">
        <v>11</v>
      </c>
      <c r="B35" s="154" t="s">
        <v>250</v>
      </c>
      <c r="C35" s="156" t="s">
        <v>260</v>
      </c>
    </row>
    <row r="36" spans="1:3" ht="28.5">
      <c r="A36" s="426" t="s">
        <v>12</v>
      </c>
      <c r="B36" s="153" t="s">
        <v>248</v>
      </c>
      <c r="C36" s="155" t="s">
        <v>261</v>
      </c>
    </row>
    <row r="37" spans="1:3" ht="42.75">
      <c r="A37" s="427"/>
      <c r="B37" s="153" t="s">
        <v>268</v>
      </c>
      <c r="C37" s="155" t="s">
        <v>262</v>
      </c>
    </row>
    <row r="38" spans="1:3">
      <c r="A38" s="427"/>
      <c r="B38" s="159"/>
      <c r="C38" s="155" t="s">
        <v>263</v>
      </c>
    </row>
    <row r="39" spans="1:3" ht="86.25" thickBot="1">
      <c r="A39" s="428"/>
      <c r="B39" s="160"/>
      <c r="C39" s="156" t="s">
        <v>269</v>
      </c>
    </row>
    <row r="40" spans="1:3">
      <c r="A40" s="161"/>
    </row>
  </sheetData>
  <mergeCells count="15">
    <mergeCell ref="A36:A39"/>
    <mergeCell ref="A14:A15"/>
    <mergeCell ref="B14:B15"/>
    <mergeCell ref="A16:A18"/>
    <mergeCell ref="A24:A28"/>
    <mergeCell ref="C24:C28"/>
    <mergeCell ref="A29:A33"/>
    <mergeCell ref="C29:C33"/>
    <mergeCell ref="A1:C1"/>
    <mergeCell ref="A8:C8"/>
    <mergeCell ref="A9:C9"/>
    <mergeCell ref="A12:A13"/>
    <mergeCell ref="C12:C13"/>
    <mergeCell ref="A5:C6"/>
    <mergeCell ref="A3:C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Документ" ma:contentTypeID="0x010100A4A2C07A3F268C49BBC17CEF57EFDAAE" ma:contentTypeVersion="1" ma:contentTypeDescription="Создание документа." ma:contentTypeScope="" ma:versionID="92bf72757c8328d89aa0868e4cb5d2f7">
  <xsd:schema xmlns:xsd="http://www.w3.org/2001/XMLSchema" xmlns:xs="http://www.w3.org/2001/XMLSchema" xmlns:p="http://schemas.microsoft.com/office/2006/metadata/properties" targetNamespace="http://schemas.microsoft.com/office/2006/metadata/properties" ma:root="true" ma:fieldsID="c05888e667104ebb6bb9588154b0bb4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077F0F-4F09-4D11-A83D-B8C8FD2B6823}">
  <ds:schemaRefs>
    <ds:schemaRef ds:uri="http://purl.org/dc/elements/1.1/"/>
    <ds:schemaRef ds:uri="http://purl.org/dc/terms/"/>
    <ds:schemaRef ds:uri="http://schemas.microsoft.com/office/infopath/2007/PartnerControls"/>
    <ds:schemaRef ds:uri="http://purl.org/dc/dcmitype/"/>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s>
</ds:datastoreItem>
</file>

<file path=customXml/itemProps2.xml><?xml version="1.0" encoding="utf-8"?>
<ds:datastoreItem xmlns:ds="http://schemas.openxmlformats.org/officeDocument/2006/customXml" ds:itemID="{350D48A8-41CC-4A3B-9F13-156EDA4DEF79}">
  <ds:schemaRefs>
    <ds:schemaRef ds:uri="http://schemas.microsoft.com/sharepoint/v3/contenttype/forms"/>
  </ds:schemaRefs>
</ds:datastoreItem>
</file>

<file path=customXml/itemProps3.xml><?xml version="1.0" encoding="utf-8"?>
<ds:datastoreItem xmlns:ds="http://schemas.openxmlformats.org/officeDocument/2006/customXml" ds:itemID="{A0FFF685-B024-4513-9D8E-5DDA8837F5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14</vt:i4>
      </vt:variant>
    </vt:vector>
  </HeadingPairs>
  <TitlesOfParts>
    <vt:vector size="18" baseType="lpstr">
      <vt:lpstr>Доп.соглашение_Акция</vt:lpstr>
      <vt:lpstr>Доп№2</vt:lpstr>
      <vt:lpstr>Лист1</vt:lpstr>
      <vt:lpstr>Инструкция по заполнению</vt:lpstr>
      <vt:lpstr>Ввод</vt:lpstr>
      <vt:lpstr>Вид_акц_марки</vt:lpstr>
      <vt:lpstr>Вывод</vt:lpstr>
      <vt:lpstr>единица</vt:lpstr>
      <vt:lpstr>Доп№2!Заголовки_для_печати</vt:lpstr>
      <vt:lpstr>код_товара</vt:lpstr>
      <vt:lpstr>НДС</vt:lpstr>
      <vt:lpstr>Доп.соглашение_Акция!Область_печати</vt:lpstr>
      <vt:lpstr>Доп№2!Область_печати</vt:lpstr>
      <vt:lpstr>Поддон</vt:lpstr>
      <vt:lpstr>Причина_вывода</vt:lpstr>
      <vt:lpstr>Усл_вывода</vt:lpstr>
      <vt:lpstr>усл_поставки</vt:lpstr>
      <vt:lpstr>ФК</vt:lpstr>
    </vt:vector>
  </TitlesOfParts>
  <Company>dixy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ssmikheev</dc:creator>
  <cp:lastModifiedBy>Гордиевская Ксения Владимировна</cp:lastModifiedBy>
  <cp:lastPrinted>2017-05-15T07:06:24Z</cp:lastPrinted>
  <dcterms:created xsi:type="dcterms:W3CDTF">2013-01-23T11:34:32Z</dcterms:created>
  <dcterms:modified xsi:type="dcterms:W3CDTF">2021-06-28T14:08:34Z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ContentTypeId">
    <vt:lpwstr>0x010100A4A2C07A3F268C49BBC17CEF57EFDAAE</vt:lpwstr>
  </property>
</Properties>
</file>